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</sheets>
  <definedNames>
    <definedName name="_xlnm._FilterDatabase" localSheetId="0" hidden="1">Sheet1!$A$10:$M$22</definedName>
    <definedName name="_xlnm.Print_Titles" localSheetId="0">Sheet1!$2:$9</definedName>
    <definedName name="养殖业_畜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<sst xmlns="http://schemas.openxmlformats.org/spreadsheetml/2006/main" count="91" uniqueCount="59">
  <si>
    <t>附件</t>
  </si>
  <si>
    <t>米易县2026年中央财政常态化帮扶资金（开发式帮扶）项目计划表</t>
  </si>
  <si>
    <t>序号</t>
  </si>
  <si>
    <t>项目名称</t>
  </si>
  <si>
    <t>项目摘要</t>
  </si>
  <si>
    <t>项目预算总投资
（万元）</t>
  </si>
  <si>
    <t>安排资金（万元）</t>
  </si>
  <si>
    <t>备注</t>
  </si>
  <si>
    <t>项目主管部门</t>
  </si>
  <si>
    <t>项目实施单位</t>
  </si>
  <si>
    <t>项目地点（乡、村）</t>
  </si>
  <si>
    <t>项目内容</t>
  </si>
  <si>
    <t>实施年度</t>
  </si>
  <si>
    <t>中央（本次安排）</t>
  </si>
  <si>
    <t>其他资金</t>
  </si>
  <si>
    <t>—</t>
  </si>
  <si>
    <t>合计</t>
  </si>
  <si>
    <t>本次下达中央资金988万元</t>
  </si>
  <si>
    <t>基本保障项目</t>
  </si>
  <si>
    <t>小计</t>
  </si>
  <si>
    <t>2026年到户增收产业项目</t>
  </si>
  <si>
    <t>县农业农村局</t>
  </si>
  <si>
    <t>米易县</t>
  </si>
  <si>
    <t>脱贫户、低收入户、监测户到户等重点帮扶群体增收产业项目</t>
  </si>
  <si>
    <t>2026年度</t>
  </si>
  <si>
    <t>“雨露计划”职业教育补助</t>
  </si>
  <si>
    <t>对具有正式学籍的中职、高职在读脱贫户（含监测户）学生进行助学补助（1500元/人/学期），以支持脱贫户（含监测户）学生顺利完成职业教育学习，顺利毕业。</t>
  </si>
  <si>
    <t>项目管理费</t>
  </si>
  <si>
    <t>用于列支衔接资金项目设计、监理、审计等项目管理支出。</t>
  </si>
  <si>
    <t>脱贫人口（含监测人口）公益性岗位补贴项目</t>
  </si>
  <si>
    <t>开发乡村公益性岗位，安置低收入脱贫户（含监测人口）参与保洁、保绿、农村孤寡老人和留守儿童看护、社会治安协管、乡村沟渠道路清扫清理维护等村级公益性事务，促进脱贫户就业，增加脱贫户家庭收入。</t>
  </si>
  <si>
    <t>跨区域务工就业一次性交通补助</t>
  </si>
  <si>
    <t>县农业农村局、县人社局</t>
  </si>
  <si>
    <t>为脱贫人口、监测对象发放跨区域务工就业一次性交通补助</t>
  </si>
  <si>
    <t>基础设施补短项目</t>
  </si>
  <si>
    <t>草场镇克朗村8组产业道路改造项目</t>
  </si>
  <si>
    <t>草场镇</t>
  </si>
  <si>
    <t>克朗村</t>
  </si>
  <si>
    <r>
      <rPr>
        <sz val="10"/>
        <color rgb="FF000000"/>
        <rFont val="宋体"/>
        <charset val="134"/>
      </rPr>
      <t>对克朗</t>
    </r>
    <r>
      <rPr>
        <sz val="10"/>
        <color rgb="FF000000"/>
        <rFont val="Arial"/>
        <charset val="134"/>
      </rPr>
      <t>8</t>
    </r>
    <r>
      <rPr>
        <sz val="10"/>
        <color rgb="FF000000"/>
        <rFont val="宋体"/>
        <charset val="134"/>
      </rPr>
      <t>组0.</t>
    </r>
    <r>
      <rPr>
        <sz val="10"/>
        <color rgb="FF000000"/>
        <rFont val="Arial"/>
        <charset val="134"/>
      </rPr>
      <t>5</t>
    </r>
    <r>
      <rPr>
        <sz val="10"/>
        <color rgb="FF000000"/>
        <rFont val="宋体"/>
        <charset val="134"/>
      </rPr>
      <t>公里产业道路开展增设错车道、盖板涵、沟渠及挡墙等改造内容</t>
    </r>
  </si>
  <si>
    <t>普威雪梨产业园独树村七、八社道路硬化工程</t>
  </si>
  <si>
    <t>普威镇</t>
  </si>
  <si>
    <t>独树村</t>
  </si>
  <si>
    <t>硬化道路0.67公里，路基宽度5.5米，路面宽度4.5米，混凝土面层，厚度20米，配套排水沟1.34公里。</t>
  </si>
  <si>
    <t>得石镇黑谷田村4组垭口田至老学校产业道路硬化项目</t>
  </si>
  <si>
    <t>得石镇</t>
  </si>
  <si>
    <t>黑谷田村</t>
  </si>
  <si>
    <t>黑谷田村4组垭口田至老学校产业道路1公里砼路面宽3.5米，厚0.2米。</t>
  </si>
  <si>
    <t>攀莲镇柳溪村5组、6组产业道路硬化项目</t>
  </si>
  <si>
    <t>攀莲镇</t>
  </si>
  <si>
    <t>柳溪村</t>
  </si>
  <si>
    <t>硬化路面2.85公里，路面宽3-3.5米，厚0.2米，配套完善边沟、挡墙、路基扩宽、涵洞等附属设施。</t>
  </si>
  <si>
    <t>白马镇龙塘村振兴路建设项目</t>
  </si>
  <si>
    <t>白马镇</t>
  </si>
  <si>
    <t>龙塘村</t>
  </si>
  <si>
    <t>新建产业道路2.8公里，路面宽度3.0米，厚度0.20米；配套档墙、边沟等附属设施。</t>
  </si>
  <si>
    <t>麻陇彝族乡云盘村1社产业路硬化项目</t>
  </si>
  <si>
    <t>麻陇彝族乡</t>
  </si>
  <si>
    <t>云盘村</t>
  </si>
  <si>
    <t>硬化白麻公路至（岩上）2.45公里，路面宽3-3.5米，0.2米厚路面，配套档墙、边沟等附属设施。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</si>
</sst>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4">
    <font>
      <sz val="12"/>
      <name val="宋体"/>
      <charset val="134"/>
    </font>
    <font>
      <b/>
      <sz val="12"/>
      <name val="黑体"/>
      <charset val="134"/>
    </font>
    <font>
      <b/>
      <sz val="12"/>
      <name val="宋体"/>
      <charset val="134"/>
    </font>
    <font>
      <sz val="10"/>
      <name val="仿宋_GB2312"/>
      <charset val="134"/>
    </font>
    <font>
      <sz val="10"/>
      <name val="Times New Roman"/>
      <charset val="134"/>
    </font>
    <font>
      <sz val="14"/>
      <name val="黑体"/>
      <charset val="134"/>
    </font>
    <font>
      <b/>
      <sz val="16"/>
      <name val="方正大标宋_GBK"/>
      <charset val="134"/>
    </font>
    <font>
      <sz val="18"/>
      <name val="方正小标宋简体"/>
      <charset val="134"/>
    </font>
    <font>
      <sz val="28"/>
      <name val="方正小标宋简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6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0" fillId="0" borderId="0"/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7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6" xfId="5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" fillId="0" borderId="2" xfId="5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9" fillId="0" borderId="2" xfId="51" applyFont="1" applyFill="1" applyBorder="1" applyAlignment="1">
      <alignment horizontal="center" vertical="center" wrapText="1"/>
    </xf>
    <xf numFmtId="0" fontId="12" fillId="0" borderId="0" xfId="0" applyFont="1" applyFill="1" applyAlignment="1">
      <alignment vertical="center" wrapText="1"/>
    </xf>
    <xf numFmtId="0" fontId="10" fillId="0" borderId="2" xfId="51" applyNumberFormat="1" applyFont="1" applyFill="1" applyBorder="1" applyAlignment="1">
      <alignment horizontal="center" vertical="center" wrapText="1"/>
    </xf>
    <xf numFmtId="0" fontId="10" fillId="0" borderId="2" xfId="49" applyNumberFormat="1" applyFont="1" applyFill="1" applyBorder="1" applyAlignment="1" applyProtection="1">
      <alignment horizontal="center" vertical="center" wrapText="1"/>
    </xf>
    <xf numFmtId="0" fontId="10" fillId="0" borderId="2" xfId="51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_附件1-5" xfId="51"/>
    <cellStyle name="常规_附件1-5 2" xfId="5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5"/>
  <sheetViews>
    <sheetView tabSelected="1" workbookViewId="0">
      <pane ySplit="9" topLeftCell="A10" activePane="bottomLeft" state="frozen"/>
      <selection/>
      <selection pane="bottomLeft" activeCell="K20" sqref="K20"/>
    </sheetView>
  </sheetViews>
  <sheetFormatPr defaultColWidth="9" defaultRowHeight="14.25"/>
  <cols>
    <col min="1" max="1" width="9" style="10"/>
    <col min="2" max="2" width="19.625" style="10" customWidth="1"/>
    <col min="3" max="3" width="9" style="10"/>
    <col min="4" max="4" width="12.25" style="2" customWidth="1"/>
    <col min="5" max="5" width="12.25" style="10" customWidth="1"/>
    <col min="6" max="6" width="30.875" style="10" customWidth="1"/>
    <col min="7" max="7" width="9" style="10" customWidth="1"/>
    <col min="8" max="8" width="11.125" style="10" customWidth="1"/>
    <col min="9" max="9" width="11" style="10" customWidth="1"/>
    <col min="10" max="10" width="10.375" style="10"/>
    <col min="11" max="11" width="41.875" style="9" customWidth="1"/>
    <col min="12" max="16384" width="9" style="10"/>
  </cols>
  <sheetData>
    <row r="1" ht="48" customHeight="1" spans="1:11">
      <c r="A1" s="11" t="s">
        <v>0</v>
      </c>
      <c r="B1" s="12"/>
      <c r="G1" s="13"/>
      <c r="H1" s="13"/>
      <c r="I1" s="13"/>
      <c r="J1" s="13"/>
      <c r="K1" s="13"/>
    </row>
    <row r="2" s="1" customFormat="1" ht="38.1" customHeight="1" spans="1:1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="2" customFormat="1" ht="27" customHeight="1" spans="1:11">
      <c r="A3" s="15"/>
      <c r="B3" s="15"/>
      <c r="C3" s="16"/>
      <c r="D3" s="16"/>
      <c r="E3" s="16"/>
      <c r="F3" s="16"/>
      <c r="G3" s="16"/>
      <c r="H3" s="17"/>
      <c r="I3" s="17"/>
      <c r="J3" s="17"/>
      <c r="K3" s="18"/>
    </row>
    <row r="4" s="3" customFormat="1" ht="33.6" customHeight="1" spans="1:11">
      <c r="A4" s="19" t="s">
        <v>2</v>
      </c>
      <c r="B4" s="19" t="s">
        <v>3</v>
      </c>
      <c r="C4" s="19" t="s">
        <v>4</v>
      </c>
      <c r="D4" s="19"/>
      <c r="E4" s="19"/>
      <c r="F4" s="19"/>
      <c r="G4" s="19"/>
      <c r="H4" s="20" t="s">
        <v>5</v>
      </c>
      <c r="I4" s="19" t="s">
        <v>6</v>
      </c>
      <c r="J4" s="19"/>
      <c r="K4" s="20" t="s">
        <v>7</v>
      </c>
    </row>
    <row r="5" s="4" customFormat="1" ht="29.1" customHeight="1" spans="1:11">
      <c r="A5" s="19"/>
      <c r="B5" s="19"/>
      <c r="C5" s="19" t="s">
        <v>8</v>
      </c>
      <c r="D5" s="19" t="s">
        <v>9</v>
      </c>
      <c r="E5" s="19" t="s">
        <v>10</v>
      </c>
      <c r="F5" s="19" t="s">
        <v>11</v>
      </c>
      <c r="G5" s="19" t="s">
        <v>12</v>
      </c>
      <c r="H5" s="20"/>
      <c r="I5" s="20" t="s">
        <v>13</v>
      </c>
      <c r="J5" s="20" t="s">
        <v>14</v>
      </c>
      <c r="K5" s="20"/>
    </row>
    <row r="6" s="4" customFormat="1" ht="20.1" customHeight="1" spans="1:11">
      <c r="A6" s="19"/>
      <c r="B6" s="19"/>
      <c r="C6" s="19"/>
      <c r="D6" s="19"/>
      <c r="E6" s="19"/>
      <c r="F6" s="19"/>
      <c r="G6" s="19"/>
      <c r="H6" s="20"/>
      <c r="I6" s="20"/>
      <c r="J6" s="20"/>
      <c r="K6" s="20"/>
    </row>
    <row r="7" s="4" customFormat="1" ht="20.1" customHeight="1" spans="1:11">
      <c r="A7" s="19"/>
      <c r="B7" s="19"/>
      <c r="C7" s="19"/>
      <c r="D7" s="19"/>
      <c r="E7" s="19"/>
      <c r="F7" s="19"/>
      <c r="G7" s="19"/>
      <c r="H7" s="20"/>
      <c r="I7" s="20"/>
      <c r="J7" s="20"/>
      <c r="K7" s="20"/>
    </row>
    <row r="8" s="4" customFormat="1" ht="20.1" customHeight="1" spans="1:11">
      <c r="A8" s="19"/>
      <c r="B8" s="19"/>
      <c r="C8" s="19"/>
      <c r="D8" s="19"/>
      <c r="E8" s="19"/>
      <c r="F8" s="19"/>
      <c r="G8" s="19"/>
      <c r="H8" s="20"/>
      <c r="I8" s="20"/>
      <c r="J8" s="20"/>
      <c r="K8" s="20"/>
    </row>
    <row r="9" s="5" customFormat="1" ht="30.95" customHeight="1" spans="1:11">
      <c r="A9" s="19"/>
      <c r="B9" s="19"/>
      <c r="C9" s="19" t="s">
        <v>15</v>
      </c>
      <c r="D9" s="19" t="s">
        <v>15</v>
      </c>
      <c r="E9" s="19"/>
      <c r="F9" s="19" t="s">
        <v>15</v>
      </c>
      <c r="G9" s="19" t="s">
        <v>15</v>
      </c>
      <c r="H9" s="20"/>
      <c r="I9" s="20"/>
      <c r="J9" s="20">
        <f>SUM(J26:J42)</f>
        <v>0</v>
      </c>
      <c r="K9" s="20"/>
    </row>
    <row r="10" s="5" customFormat="1" ht="67" customHeight="1" spans="1:11">
      <c r="A10" s="21" t="s">
        <v>16</v>
      </c>
      <c r="B10" s="22"/>
      <c r="C10" s="22"/>
      <c r="D10" s="22"/>
      <c r="E10" s="22"/>
      <c r="F10" s="23"/>
      <c r="G10" s="19"/>
      <c r="H10" s="24">
        <f>H11+H17</f>
        <v>1066</v>
      </c>
      <c r="I10" s="24">
        <f>I11+I17</f>
        <v>988</v>
      </c>
      <c r="J10" s="24">
        <f>J11+J17</f>
        <v>78</v>
      </c>
      <c r="K10" s="25" t="s">
        <v>17</v>
      </c>
    </row>
    <row r="11" s="6" customFormat="1" ht="39.75" customHeight="1" spans="1:11">
      <c r="A11" s="26" t="s">
        <v>18</v>
      </c>
      <c r="B11" s="27"/>
      <c r="C11" s="27"/>
      <c r="D11" s="27"/>
      <c r="E11" s="28"/>
      <c r="F11" s="29" t="s">
        <v>19</v>
      </c>
      <c r="G11" s="25"/>
      <c r="H11" s="24">
        <f>SUM(H12:H16)</f>
        <v>281</v>
      </c>
      <c r="I11" s="24">
        <f>SUM(I12:I16)</f>
        <v>281</v>
      </c>
      <c r="J11" s="24"/>
      <c r="K11" s="30"/>
    </row>
    <row r="12" s="6" customFormat="1" ht="58" customHeight="1" spans="1:11">
      <c r="A12" s="31">
        <v>1</v>
      </c>
      <c r="B12" s="32" t="s">
        <v>20</v>
      </c>
      <c r="C12" s="25" t="s">
        <v>21</v>
      </c>
      <c r="D12" s="25" t="s">
        <v>21</v>
      </c>
      <c r="E12" s="25" t="s">
        <v>22</v>
      </c>
      <c r="F12" s="33" t="s">
        <v>23</v>
      </c>
      <c r="G12" s="25" t="s">
        <v>24</v>
      </c>
      <c r="H12" s="34">
        <f>I12+J12</f>
        <v>37</v>
      </c>
      <c r="I12" s="25">
        <v>37</v>
      </c>
      <c r="J12" s="25"/>
      <c r="K12" s="25"/>
    </row>
    <row r="13" s="7" customFormat="1" ht="74.1" customHeight="1" spans="1:11">
      <c r="A13" s="31">
        <v>2</v>
      </c>
      <c r="B13" s="35" t="s">
        <v>25</v>
      </c>
      <c r="C13" s="35" t="s">
        <v>21</v>
      </c>
      <c r="D13" s="35" t="s">
        <v>21</v>
      </c>
      <c r="E13" s="35" t="s">
        <v>22</v>
      </c>
      <c r="F13" s="35" t="s">
        <v>26</v>
      </c>
      <c r="G13" s="25" t="s">
        <v>24</v>
      </c>
      <c r="H13" s="34">
        <f>I13+J13</f>
        <v>60</v>
      </c>
      <c r="I13" s="34">
        <v>60</v>
      </c>
      <c r="J13" s="35"/>
      <c r="K13" s="25"/>
    </row>
    <row r="14" s="7" customFormat="1" ht="74.1" customHeight="1" spans="1:11">
      <c r="A14" s="31">
        <v>3</v>
      </c>
      <c r="B14" s="36" t="s">
        <v>27</v>
      </c>
      <c r="C14" s="37" t="s">
        <v>21</v>
      </c>
      <c r="D14" s="37" t="s">
        <v>21</v>
      </c>
      <c r="E14" s="37" t="s">
        <v>22</v>
      </c>
      <c r="F14" s="31" t="s">
        <v>28</v>
      </c>
      <c r="G14" s="31" t="s">
        <v>24</v>
      </c>
      <c r="H14" s="34">
        <f>I14+J14</f>
        <v>40</v>
      </c>
      <c r="I14" s="34">
        <v>40</v>
      </c>
      <c r="J14" s="37"/>
      <c r="K14" s="31"/>
    </row>
    <row r="15" s="7" customFormat="1" ht="84" customHeight="1" spans="1:11">
      <c r="A15" s="31">
        <v>4</v>
      </c>
      <c r="B15" s="38" t="s">
        <v>29</v>
      </c>
      <c r="C15" s="35" t="s">
        <v>21</v>
      </c>
      <c r="D15" s="35" t="s">
        <v>21</v>
      </c>
      <c r="E15" s="35" t="s">
        <v>22</v>
      </c>
      <c r="F15" s="33" t="s">
        <v>30</v>
      </c>
      <c r="G15" s="25" t="s">
        <v>24</v>
      </c>
      <c r="H15" s="34">
        <f>I15+J15</f>
        <v>50</v>
      </c>
      <c r="I15" s="34">
        <v>50</v>
      </c>
      <c r="J15" s="35"/>
      <c r="K15" s="25"/>
    </row>
    <row r="16" s="7" customFormat="1" ht="62" customHeight="1" spans="1:11">
      <c r="A16" s="31">
        <v>5</v>
      </c>
      <c r="B16" s="35" t="s">
        <v>31</v>
      </c>
      <c r="C16" s="35" t="s">
        <v>21</v>
      </c>
      <c r="D16" s="35" t="s">
        <v>32</v>
      </c>
      <c r="E16" s="35" t="s">
        <v>22</v>
      </c>
      <c r="F16" s="35" t="s">
        <v>33</v>
      </c>
      <c r="G16" s="25" t="s">
        <v>24</v>
      </c>
      <c r="H16" s="34">
        <f>I16+J16</f>
        <v>94</v>
      </c>
      <c r="I16" s="34">
        <v>94</v>
      </c>
      <c r="J16" s="35"/>
      <c r="K16" s="31"/>
    </row>
    <row r="17" s="2" customFormat="1" ht="52" customHeight="1" spans="1:13">
      <c r="A17" s="26" t="s">
        <v>34</v>
      </c>
      <c r="B17" s="27"/>
      <c r="C17" s="27"/>
      <c r="D17" s="27"/>
      <c r="E17" s="28"/>
      <c r="F17" s="39" t="s">
        <v>19</v>
      </c>
      <c r="G17" s="25"/>
      <c r="H17" s="24">
        <f>SUM(H18:H23)</f>
        <v>785</v>
      </c>
      <c r="I17" s="24">
        <f>SUM(I18:I23)</f>
        <v>707</v>
      </c>
      <c r="J17" s="24">
        <f>SUM(J18:J23)</f>
        <v>78</v>
      </c>
      <c r="K17" s="40"/>
    </row>
    <row r="18" s="8" customFormat="1" ht="51" customHeight="1" spans="1:13">
      <c r="A18" s="41">
        <v>6</v>
      </c>
      <c r="B18" s="25" t="s">
        <v>35</v>
      </c>
      <c r="C18" s="25" t="s">
        <v>21</v>
      </c>
      <c r="D18" s="25" t="s">
        <v>36</v>
      </c>
      <c r="E18" s="42" t="s">
        <v>37</v>
      </c>
      <c r="F18" s="43" t="s">
        <v>38</v>
      </c>
      <c r="G18" s="25" t="s">
        <v>24</v>
      </c>
      <c r="H18" s="44">
        <f t="shared" ref="H18:H23" si="0">I18+J18</f>
        <v>48</v>
      </c>
      <c r="I18" s="34">
        <v>48</v>
      </c>
      <c r="J18" s="34"/>
      <c r="K18" s="25"/>
      <c r="L18" s="6"/>
      <c r="M18" s="6"/>
    </row>
    <row r="19" s="8" customFormat="1" ht="60" customHeight="1" spans="1:13">
      <c r="A19" s="41">
        <v>7</v>
      </c>
      <c r="B19" s="25" t="s">
        <v>39</v>
      </c>
      <c r="C19" s="25" t="s">
        <v>21</v>
      </c>
      <c r="D19" s="25" t="s">
        <v>40</v>
      </c>
      <c r="E19" s="42" t="s">
        <v>41</v>
      </c>
      <c r="F19" s="42" t="s">
        <v>42</v>
      </c>
      <c r="G19" s="25" t="s">
        <v>24</v>
      </c>
      <c r="H19" s="44">
        <f t="shared" si="0"/>
        <v>90</v>
      </c>
      <c r="I19" s="34">
        <v>80</v>
      </c>
      <c r="J19" s="34">
        <v>10</v>
      </c>
      <c r="K19" s="25"/>
      <c r="L19" s="6"/>
      <c r="M19" s="6"/>
    </row>
    <row r="20" s="8" customFormat="1" ht="66" customHeight="1" spans="1:13">
      <c r="A20" s="41">
        <v>8</v>
      </c>
      <c r="B20" s="25" t="s">
        <v>43</v>
      </c>
      <c r="C20" s="25" t="s">
        <v>21</v>
      </c>
      <c r="D20" s="25" t="s">
        <v>44</v>
      </c>
      <c r="E20" s="42" t="s">
        <v>45</v>
      </c>
      <c r="F20" s="42" t="s">
        <v>46</v>
      </c>
      <c r="G20" s="25" t="s">
        <v>24</v>
      </c>
      <c r="H20" s="44">
        <f t="shared" si="0"/>
        <v>75</v>
      </c>
      <c r="I20" s="34">
        <v>67</v>
      </c>
      <c r="J20" s="34">
        <v>8</v>
      </c>
      <c r="K20" s="25"/>
      <c r="L20" s="6"/>
      <c r="M20" s="6"/>
    </row>
    <row r="21" s="8" customFormat="1" ht="54" customHeight="1" spans="1:13">
      <c r="A21" s="41">
        <v>9</v>
      </c>
      <c r="B21" s="25" t="s">
        <v>47</v>
      </c>
      <c r="C21" s="25" t="s">
        <v>21</v>
      </c>
      <c r="D21" s="25" t="s">
        <v>48</v>
      </c>
      <c r="E21" s="42" t="s">
        <v>49</v>
      </c>
      <c r="F21" s="42" t="s">
        <v>50</v>
      </c>
      <c r="G21" s="25" t="s">
        <v>24</v>
      </c>
      <c r="H21" s="44">
        <f t="shared" si="0"/>
        <v>199</v>
      </c>
      <c r="I21" s="45">
        <v>178</v>
      </c>
      <c r="J21" s="34">
        <v>21</v>
      </c>
      <c r="K21" s="25"/>
      <c r="L21" s="6"/>
      <c r="M21" s="6"/>
    </row>
    <row r="22" s="8" customFormat="1" ht="51" customHeight="1" spans="1:13">
      <c r="A22" s="41">
        <v>10</v>
      </c>
      <c r="B22" s="32" t="s">
        <v>51</v>
      </c>
      <c r="C22" s="25" t="s">
        <v>21</v>
      </c>
      <c r="D22" s="25" t="s">
        <v>52</v>
      </c>
      <c r="E22" s="42" t="s">
        <v>53</v>
      </c>
      <c r="F22" s="46" t="s">
        <v>54</v>
      </c>
      <c r="G22" s="25" t="s">
        <v>24</v>
      </c>
      <c r="H22" s="44">
        <f t="shared" si="0"/>
        <v>190</v>
      </c>
      <c r="I22" s="45">
        <v>170</v>
      </c>
      <c r="J22" s="34">
        <v>20</v>
      </c>
      <c r="K22" s="25"/>
      <c r="L22" s="6"/>
      <c r="M22" s="6"/>
    </row>
    <row r="23" s="9" customFormat="1" ht="47" customHeight="1" spans="1:13">
      <c r="A23" s="41">
        <v>11</v>
      </c>
      <c r="B23" s="25" t="s">
        <v>55</v>
      </c>
      <c r="C23" s="25" t="s">
        <v>21</v>
      </c>
      <c r="D23" s="47" t="s">
        <v>56</v>
      </c>
      <c r="E23" s="47" t="s">
        <v>57</v>
      </c>
      <c r="F23" s="25" t="s">
        <v>58</v>
      </c>
      <c r="G23" s="25" t="s">
        <v>24</v>
      </c>
      <c r="H23" s="44">
        <f t="shared" si="0"/>
        <v>183</v>
      </c>
      <c r="I23" s="47">
        <v>164</v>
      </c>
      <c r="J23" s="47">
        <v>19</v>
      </c>
      <c r="K23" s="25"/>
    </row>
    <row r="24" s="9" customFormat="1" ht="47" customHeight="1"/>
    <row r="25" s="9" customFormat="1" ht="47" customHeight="1"/>
  </sheetData>
  <mergeCells count="19">
    <mergeCell ref="G1:K1"/>
    <mergeCell ref="A2:K2"/>
    <mergeCell ref="A3:B3"/>
    <mergeCell ref="C4:F4"/>
    <mergeCell ref="I4:J4"/>
    <mergeCell ref="A10:F10"/>
    <mergeCell ref="A11:E11"/>
    <mergeCell ref="A17:E17"/>
    <mergeCell ref="A4:A9"/>
    <mergeCell ref="B4:B9"/>
    <mergeCell ref="C5:C9"/>
    <mergeCell ref="D5:D9"/>
    <mergeCell ref="E5:E9"/>
    <mergeCell ref="F5:F9"/>
    <mergeCell ref="G5:G9"/>
    <mergeCell ref="H4:H9"/>
    <mergeCell ref="I5:I9"/>
    <mergeCell ref="J5:J9"/>
    <mergeCell ref="K4:K9"/>
  </mergeCells>
  <pageMargins left="0.748031496062992" right="0.748031496062992" top="0.748031496062992" bottom="0.62992125984252" header="0.511811023622047" footer="0.354330708661417"/>
  <pageSetup paperSize="8" fitToHeight="0" orientation="landscape"/>
  <headerFooter alignWithMargins="0"/>
  <ignoredErrors>
    <ignoredError sqref="H1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123</cp:lastModifiedBy>
  <dcterms:created xsi:type="dcterms:W3CDTF">2016-12-03T00:54:00Z</dcterms:created>
  <cp:lastPrinted>2025-04-25T08:52:00Z</cp:lastPrinted>
  <dcterms:modified xsi:type="dcterms:W3CDTF">2026-07-22T00:53:18Z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1B9FD8B303ED47628C1440DA0B538E8C_13</vt:lpwstr>
  </property>
  <property fmtid="{D5CDD505-2E9C-101B-9397-08002B2CF9AE}" pid="4" name="CalculationRule">
    <vt:i4>0</vt:i4>
  </property>
</Properties>
</file>