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5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<sst xmlns="http://schemas.openxmlformats.org/spreadsheetml/2006/main" count="807" uniqueCount="376">
  <si>
    <t>单位名称:米易县医疗保障局</t>
  </si>
  <si>
    <t>2022年单位预算</t>
  </si>
  <si>
    <t>2022年 3  月 2  日</t>
  </si>
  <si>
    <t xml:space="preserve">
表1</t>
  </si>
  <si>
    <t xml:space="preserve"> </t>
  </si>
  <si>
    <t>单位收支总表</t>
  </si>
  <si>
    <t>单位：米易县医疗保障局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</si>
  <si>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</si>
  <si>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</si>
  <si>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</si>
  <si>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</si>
  <si>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</si>
  <si>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</si>
  <si>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</si>
  <si>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</si>
  <si>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</si>
  <si>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</si>
  <si>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</si>
  <si>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</si>
  <si>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</si>
  <si>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</si>
  <si>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</si>
  <si>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</si>
  <si>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</si>
  <si>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</si>
  <si>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</si>
  <si>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t>八、社会保障和就业支出</t>
  </si>
  <si>
    <r>
      <rPr>
        <sz val="11"/>
        <rFont val="宋体"/>
        <charset val="134"/>
      </rPr>
      <t>九、社会保险基金支出</t>
    </r>
  </si>
  <si>
    <t>十、卫生健康支出</t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</si>
  <si>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</si>
  <si>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</si>
  <si>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</si>
  <si>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</si>
  <si>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</si>
  <si>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</si>
  <si>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</si>
  <si>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</si>
  <si>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</si>
  <si>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t>二十、住房保障支出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</si>
  <si>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</si>
  <si>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</si>
  <si>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</si>
  <si>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</si>
  <si>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</si>
  <si>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</si>
  <si>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</si>
  <si>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</si>
  <si>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</si>
  <si>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</si>
  <si>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</si>
  <si>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</si>
  <si>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</si>
  <si>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</si>
  <si>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</si>
  <si>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</si>
  <si>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</si>
  <si>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</si>
  <si>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</si>
  <si>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</si>
  <si>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</si>
  <si>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</si>
  <si>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</si>
  <si>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</si>
  <si>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</si>
  <si>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</si>
  <si>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</si>
  <si>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</si>
  <si>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</si>
  <si>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</si>
  <si>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</si>
  <si>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</si>
  <si>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</si>
  <si>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</si>
  <si>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</si>
  <si>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</si>
  <si>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</si>
  <si>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</si>
  <si>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</si>
  <si>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304001</t>
  </si>
  <si>
    <r>
      <rPr>
        <sz val="11"/>
        <rFont val="宋体"/>
        <charset val="134"/>
      </rPr>
      <t>米易县医疗保障局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</si>
  <si>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</si>
  <si>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</si>
  <si>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</si>
  <si>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</si>
  <si>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</si>
  <si>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</si>
  <si>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208</t>
  </si>
  <si>
    <t>05</t>
  </si>
  <si>
    <t>01</t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</si>
  <si>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</si>
  <si>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</si>
  <si>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</si>
  <si>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</si>
  <si>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</si>
  <si>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</si>
  <si>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</si>
  <si>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15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</si>
  <si>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</si>
  <si>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</si>
  <si>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其他医疗保障管理事务支出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</si>
  <si>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</si>
  <si>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</si>
  <si>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</si>
  <si>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</si>
  <si>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</si>
  <si>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</si>
  <si>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</si>
  <si>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</si>
  <si>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</si>
  <si>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</si>
  <si>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</si>
  <si>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</si>
  <si>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</si>
  <si>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</si>
  <si>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</si>
  <si>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</si>
  <si>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</si>
  <si>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</si>
  <si>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</si>
  <si>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</si>
  <si>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</si>
  <si>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</si>
  <si>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</si>
  <si>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t> 社会保障和就业支出</t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</si>
  <si>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</si>
  <si>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</si>
  <si>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</si>
  <si>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</si>
  <si>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</si>
  <si>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</si>
  <si>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</si>
  <si>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</si>
  <si>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</si>
  <si>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</si>
  <si>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</si>
  <si>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</si>
  <si>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</si>
  <si>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</si>
  <si>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</si>
  <si>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</si>
  <si>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</si>
  <si>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</si>
  <si>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</si>
  <si>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</si>
  <si>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</si>
  <si>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</si>
  <si>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</si>
  <si>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</si>
  <si>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</si>
  <si>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</si>
  <si>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</si>
  <si>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</si>
  <si>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</si>
  <si>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</si>
  <si>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</si>
  <si>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</si>
  <si>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</si>
  <si>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</si>
  <si>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</si>
  <si>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</si>
  <si>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</si>
  <si>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</si>
  <si>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</si>
  <si>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</si>
  <si>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</si>
  <si>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</si>
  <si>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</si>
  <si>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</si>
  <si>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</si>
  <si>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</si>
  <si>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</si>
  <si>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</si>
  <si>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</si>
  <si>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</si>
  <si>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</si>
  <si>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</si>
  <si>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</si>
  <si>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</si>
  <si>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</si>
  <si>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</si>
  <si>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</si>
  <si>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</si>
  <si>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</si>
  <si>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</si>
  <si>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</si>
  <si>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</si>
  <si>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</si>
  <si>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</si>
  <si>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</si>
  <si>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</si>
  <si>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</si>
  <si>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</si>
  <si>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30216</t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</si>
  <si>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</si>
  <si>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培训费</t>
    </r>
  </si>
  <si>
    <t>30217</t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</si>
  <si>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</si>
  <si>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</si>
  <si>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</si>
  <si>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</si>
  <si>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</si>
  <si>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30239</t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</si>
  <si>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</si>
  <si>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其他交通费用</t>
    </r>
  </si>
  <si>
    <t>30299</t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</si>
  <si>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</si>
  <si>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其他商品和服务支出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</si>
  <si>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</si>
  <si>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</si>
  <si>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</si>
  <si>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30302</t>
  </si>
  <si>
    <r>
      <rPr>
        <sz val="11"/>
        <rFont val="宋体"/>
        <charset val="134"/>
      </rPr>
      <t> 退休费</t>
    </r>
  </si>
  <si>
    <t>30307</t>
  </si>
  <si>
    <r>
      <rPr>
        <sz val="11"/>
        <rFont val="宋体"/>
        <charset val="134"/>
      </rPr>
      <t> 医疗费补助</t>
    </r>
  </si>
  <si>
    <t>30309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</si>
  <si>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</si>
  <si>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奖励金</t>
    </r>
  </si>
  <si>
    <t>30399</t>
  </si>
  <si>
    <r>
      <rPr>
        <sz val="11"/>
        <rFont val="宋体"/>
        <charset val="134"/>
      </rPr>
      <t> 其他对个人和家庭的补助</t>
    </r>
  </si>
  <si>
    <t>表3</t>
  </si>
  <si>
    <t>一般公共预算支出预算表</t>
  </si>
  <si>
    <t>当年财政拨款安排</t>
  </si>
  <si>
    <t>科目名称</t>
  </si>
  <si>
    <t>社会保障和就业支出</t>
  </si>
  <si>
    <t> 行政事业单位养老支出</t>
  </si>
  <si>
    <t>  行政单位离退休</t>
  </si>
  <si>
    <t>  机关事业单位基本养老保险缴费支出</t>
  </si>
  <si>
    <t>卫生健康支出</t>
  </si>
  <si>
    <t> 行政事业单位医疗</t>
  </si>
  <si>
    <t>  行政单位医疗</t>
  </si>
  <si>
    <t>  公务员医疗补助</t>
  </si>
  <si>
    <t> 医疗保障管理事务</t>
  </si>
  <si>
    <t>  行政运行</t>
  </si>
  <si>
    <t>  其他医疗保障管理事务支出</t>
  </si>
  <si>
    <t>住房保障支出</t>
  </si>
  <si>
    <t> 住房改革支出</t>
  </si>
  <si>
    <t>  住房公积金</t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</si>
  <si>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</si>
  <si>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</si>
  <si>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</si>
  <si>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</si>
  <si>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</si>
  <si>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</si>
  <si>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</si>
  <si>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</si>
  <si>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</si>
  <si>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</si>
  <si>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</si>
  <si>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住房公积金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</si>
  <si>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</si>
  <si>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</si>
  <si>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</si>
  <si>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</si>
  <si>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</si>
  <si>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福利费</t>
    </r>
  </si>
  <si>
    <t>其他交通费用</t>
  </si>
  <si>
    <t>其他商品和服务支出</t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</si>
  <si>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</si>
  <si>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</si>
  <si>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</si>
  <si>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</si>
  <si>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表3-2</t>
  </si>
  <si>
    <t>一般公共预算项目支出预算表</t>
  </si>
  <si>
    <t>金额</t>
  </si>
  <si>
    <t> 离休二乙等干部医疗费用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</si>
  <si>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</si>
  <si>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</si>
  <si>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</si>
  <si>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</si>
  <si>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</si>
  <si>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</si>
  <si>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</si>
  <si>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</si>
  <si>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</si>
  <si>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</si>
  <si>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</si>
  <si>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</si>
  <si>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米易县医疗保障局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</si>
  <si>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</si>
  <si>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</si>
  <si>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</si>
  <si>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</si>
  <si>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</si>
  <si>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</si>
  <si>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</si>
  <si>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</si>
  <si>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</si>
  <si>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</si>
  <si>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</si>
  <si>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</si>
  <si>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</si>
  <si>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</si>
  <si>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</si>
  <si>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</si>
  <si>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</si>
  <si>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</si>
  <si>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</si>
  <si>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51042122T000000429241-离休二乙等干部医疗费用</t>
  </si>
  <si>
    <t>304001-米易县医疗保障局</t>
  </si>
  <si>
    <t>60.00</t>
  </si>
  <si>
    <t xml:space="preserve">确保医疗费用足额安排拨付，推动离退休干部部、二等乙级伤残军人和伤残人民警察、建国初期参加革命工作人员生活待遇的全面落实					
</t>
  </si>
  <si>
    <t>效益指标</t>
  </si>
  <si>
    <t>社会效益指标</t>
  </si>
  <si>
    <t>保障离休干部、二乙伤残人员、建国初期参加革命人员的医疗需求</t>
  </si>
  <si>
    <t>定性</t>
  </si>
  <si>
    <t>好</t>
  </si>
  <si>
    <t>20</t>
  </si>
  <si>
    <t>正向指标</t>
  </si>
  <si>
    <t>产出指标</t>
  </si>
  <si>
    <t>数量指标</t>
  </si>
  <si>
    <t>离休干部、二乙伤残人员和建国初期人员</t>
  </si>
  <si>
    <t>＝</t>
  </si>
  <si>
    <t>57</t>
  </si>
  <si>
    <t>人</t>
  </si>
  <si>
    <t>满意度指标</t>
  </si>
  <si>
    <t>服务对象满意度指标</t>
  </si>
  <si>
    <t>离休干部、二乙伤残人员满意度</t>
  </si>
  <si>
    <t>≥</t>
  </si>
  <si>
    <t>95</t>
  </si>
  <si>
    <t>%</t>
  </si>
  <si>
    <t>10</t>
  </si>
  <si>
    <t>成本指标</t>
  </si>
  <si>
    <t>离休干部、二乙伤残人员所产生的医疗费用及时足额拨付</t>
  </si>
  <si>
    <t>60</t>
  </si>
  <si>
    <t>万元</t>
  </si>
  <si>
    <t>质量指标</t>
  </si>
  <si>
    <t>离休干部等人员资金拨付率</t>
  </si>
  <si>
    <t>100</t>
  </si>
  <si>
    <t>时效指标</t>
  </si>
  <si>
    <t>离休干部等人员资金拨付在2022年度完成</t>
  </si>
  <si>
    <t>优</t>
  </si>
  <si>
    <t>部门整体支出绩效目标表</t>
  </si>
  <si>
    <t>预算年度:2022</t>
  </si>
  <si>
    <t>单位：</t>
  </si>
  <si>
    <t>米易县医疗保障局部门</t>
  </si>
  <si>
    <t>单位：元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</si>
  <si>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</si>
  <si>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</si>
  <si>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</si>
  <si>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</si>
  <si>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</si>
  <si>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</si>
  <si>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任务名称</t>
  </si>
  <si>
    <t>主要内容</t>
  </si>
  <si>
    <t>深入实施全民参保计划</t>
  </si>
  <si>
    <t>城镇职工医保应参尽参，城乡居民医保参保率稳定在98%以上</t>
  </si>
  <si>
    <t>强化医保基金监管</t>
  </si>
  <si>
    <t>利用全省医保一体化大数据平台加强日常审核，对发现的医疗机构违规行为及时预警，督促整改。深入开展专项检查和治理，形成打击欺诈骗保的高压态势。探索建立医保基金社会监督员制度</t>
  </si>
  <si>
    <t>提升异地就医服务质效</t>
  </si>
  <si>
    <t>持续深化拓展与成德眉资四市医疗保障部门的合作范围和内容。定点医药机构异地就医联网结算实现全覆盖，优化异地参保人医保关系转移接续流程，不断促进人力资源聚集。</t>
  </si>
  <si>
    <t>巩固拓展脱贫攻坚成果同乡村振兴有效衔接</t>
  </si>
  <si>
    <t>不折不扣落实已稳定脱贫户和防止返贫监测对象的医保政策。完善和优化已脱贫人口慢性病认定和备案管理机制，持续开展防止因病返贫动态监测</t>
  </si>
  <si>
    <t>加强异地就医联网结算质效</t>
  </si>
  <si>
    <t>巩固拓展与成德眉资医保部门合作成果，积极开展与“成都平原经济圈”医保部门的合作。</t>
  </si>
  <si>
    <t>部
门
整
体
绩
效
情
况</t>
  </si>
  <si>
    <t>整体绩效目标</t>
  </si>
  <si>
    <t>1、深入实施全民参保计划；2、强化医保基金监管；3、提升异地就医服务质效；巩固拓展脱贫攻坚成果同乡村振兴有效衔接；5、加强异地就医联网结算质效。</t>
  </si>
  <si>
    <t>年度绩效指标</t>
  </si>
  <si>
    <t xml:space="preserve"> 三级指标</t>
  </si>
  <si>
    <t>绩效指标性质</t>
  </si>
  <si>
    <t>绩效指标值</t>
  </si>
  <si>
    <t>绩效度量单位</t>
  </si>
  <si>
    <t>全县参保人数</t>
  </si>
  <si>
    <t>200000</t>
  </si>
  <si>
    <t>完成年度医疗保障工作任务</t>
  </si>
  <si>
    <t>完成时间</t>
  </si>
  <si>
    <t>2022</t>
  </si>
  <si>
    <t>年</t>
  </si>
  <si>
    <t>不超过预算金额</t>
  </si>
  <si>
    <t>≤</t>
  </si>
  <si>
    <t>4263600.4</t>
  </si>
  <si>
    <t>元/年</t>
  </si>
  <si>
    <t>提高民众医疗保障待遇</t>
  </si>
  <si>
    <t>参保群众满意度</t>
  </si>
  <si>
    <t>其他说明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</si>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</sst>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##0.00"/>
    <numFmt numFmtId="178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b/>
      <sz val="14"/>
      <color theme="0" tint="-0.499984740745262"/>
      <name val="微软雅黑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0"/>
      <name val="宋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5" borderId="3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33" applyNumberFormat="0" applyAlignment="0" applyProtection="0">
      <alignment vertical="center"/>
    </xf>
    <xf numFmtId="0" fontId="38" fillId="7" borderId="34" applyNumberFormat="0" applyAlignment="0" applyProtection="0">
      <alignment vertical="center"/>
    </xf>
    <xf numFmtId="0" fontId="39" fillId="7" borderId="33" applyNumberFormat="0" applyAlignment="0" applyProtection="0">
      <alignment vertical="center"/>
    </xf>
    <xf numFmtId="0" fontId="40" fillId="8" borderId="35" applyNumberFormat="0" applyAlignment="0" applyProtection="0">
      <alignment vertical="center"/>
    </xf>
    <xf numFmtId="0" fontId="41" fillId="0" borderId="36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7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176" fontId="4" fillId="2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/>
    </xf>
    <xf numFmtId="0" fontId="1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right" vertical="center"/>
    </xf>
    <xf numFmtId="0" fontId="11" fillId="0" borderId="23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5" fillId="0" borderId="18" xfId="0" applyFont="1" applyFill="1" applyBorder="1">
      <alignment vertical="center"/>
    </xf>
    <xf numFmtId="0" fontId="16" fillId="0" borderId="18" xfId="0" applyFont="1" applyFill="1" applyBorder="1">
      <alignment vertical="center"/>
    </xf>
    <xf numFmtId="0" fontId="17" fillId="0" borderId="0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6" fillId="0" borderId="18" xfId="0" applyFont="1" applyFill="1" applyBorder="1" applyAlignment="1">
      <alignment horizontal="right" vertical="center" wrapText="1"/>
    </xf>
    <xf numFmtId="0" fontId="15" fillId="0" borderId="19" xfId="0" applyFont="1" applyFill="1" applyBorder="1">
      <alignment vertical="center"/>
    </xf>
    <xf numFmtId="0" fontId="18" fillId="0" borderId="18" xfId="0" applyFont="1" applyFill="1" applyBorder="1" applyAlignment="1">
      <alignment horizontal="center" vertical="center"/>
    </xf>
    <xf numFmtId="0" fontId="15" fillId="0" borderId="21" xfId="0" applyFont="1" applyFill="1" applyBorder="1">
      <alignment vertical="center"/>
    </xf>
    <xf numFmtId="0" fontId="16" fillId="0" borderId="21" xfId="0" applyFont="1" applyFill="1" applyBorder="1" applyAlignment="1">
      <alignment horizontal="left" vertical="center"/>
    </xf>
    <xf numFmtId="0" fontId="16" fillId="0" borderId="21" xfId="0" applyFont="1" applyFill="1" applyBorder="1" applyAlignment="1">
      <alignment horizontal="center" vertical="center"/>
    </xf>
    <xf numFmtId="0" fontId="15" fillId="0" borderId="22" xfId="0" applyFont="1" applyFill="1" applyBorder="1">
      <alignment vertical="center"/>
    </xf>
    <xf numFmtId="0" fontId="5" fillId="0" borderId="7" xfId="0" applyFont="1" applyFill="1" applyBorder="1" applyAlignment="1">
      <alignment horizontal="center" vertical="center"/>
    </xf>
    <xf numFmtId="0" fontId="15" fillId="0" borderId="24" xfId="0" applyFont="1" applyFill="1" applyBorder="1">
      <alignment vertical="center"/>
    </xf>
    <xf numFmtId="0" fontId="15" fillId="0" borderId="19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vertical="center" wrapText="1"/>
    </xf>
    <xf numFmtId="0" fontId="19" fillId="0" borderId="19" xfId="0" applyFont="1" applyFill="1" applyBorder="1">
      <alignment vertical="center"/>
    </xf>
    <xf numFmtId="4" fontId="5" fillId="0" borderId="7" xfId="0" applyNumberFormat="1" applyFont="1" applyFill="1" applyBorder="1" applyAlignment="1">
      <alignment horizontal="right" vertical="center"/>
    </xf>
    <xf numFmtId="0" fontId="19" fillId="0" borderId="24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left" vertical="center"/>
    </xf>
    <xf numFmtId="4" fontId="16" fillId="0" borderId="7" xfId="0" applyNumberFormat="1" applyFont="1" applyFill="1" applyBorder="1" applyAlignment="1">
      <alignment horizontal="right" vertical="center"/>
    </xf>
    <xf numFmtId="0" fontId="15" fillId="0" borderId="26" xfId="0" applyFont="1" applyFill="1" applyBorder="1">
      <alignment vertical="center"/>
    </xf>
    <xf numFmtId="0" fontId="15" fillId="0" borderId="26" xfId="0" applyFont="1" applyFill="1" applyBorder="1" applyAlignment="1">
      <alignment vertical="center" wrapText="1"/>
    </xf>
    <xf numFmtId="0" fontId="15" fillId="0" borderId="2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16" fillId="0" borderId="7" xfId="0" applyNumberFormat="1" applyFont="1" applyFill="1" applyBorder="1" applyAlignment="1">
      <alignment horizontal="center" vertical="center"/>
    </xf>
    <xf numFmtId="4" fontId="16" fillId="4" borderId="7" xfId="0" applyNumberFormat="1" applyFont="1" applyFill="1" applyBorder="1" applyAlignment="1">
      <alignment horizontal="right" vertical="center"/>
    </xf>
    <xf numFmtId="0" fontId="15" fillId="0" borderId="28" xfId="0" applyFont="1" applyFill="1" applyBorder="1">
      <alignment vertical="center"/>
    </xf>
    <xf numFmtId="0" fontId="15" fillId="0" borderId="0" xfId="0" applyFont="1" applyFill="1" applyBorder="1" applyAlignment="1">
      <alignment vertical="center" wrapText="1"/>
    </xf>
    <xf numFmtId="0" fontId="0" fillId="0" borderId="0" xfId="0" applyFont="1" applyFill="1" applyBorder="1">
      <alignment vertical="center"/>
    </xf>
    <xf numFmtId="0" fontId="20" fillId="0" borderId="18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horizontal="right" vertical="center" wrapText="1"/>
    </xf>
    <xf numFmtId="0" fontId="20" fillId="0" borderId="24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horizontal="right" vertical="center"/>
    </xf>
    <xf numFmtId="0" fontId="20" fillId="0" borderId="27" xfId="0" applyFont="1" applyFill="1" applyBorder="1" applyAlignment="1">
      <alignment vertical="center" wrapText="1"/>
    </xf>
    <xf numFmtId="0" fontId="15" fillId="0" borderId="0" xfId="0" applyFont="1" applyFill="1" applyBorder="1">
      <alignment vertical="center"/>
    </xf>
    <xf numFmtId="0" fontId="20" fillId="0" borderId="0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5" fillId="0" borderId="18" xfId="0" applyFont="1" applyBorder="1" applyAlignment="1">
      <alignment vertical="center"/>
    </xf>
    <xf numFmtId="0" fontId="16" fillId="0" borderId="18" xfId="0" applyFont="1" applyBorder="1" applyAlignment="1">
      <alignment horizontal="right" vertical="center" wrapText="1"/>
    </xf>
    <xf numFmtId="0" fontId="15" fillId="0" borderId="19" xfId="0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5" fillId="0" borderId="21" xfId="0" applyFont="1" applyBorder="1" applyAlignment="1">
      <alignment vertical="center"/>
    </xf>
    <xf numFmtId="0" fontId="16" fillId="0" borderId="21" xfId="0" applyFont="1" applyBorder="1" applyAlignment="1">
      <alignment horizontal="left" vertical="center"/>
    </xf>
    <xf numFmtId="0" fontId="16" fillId="0" borderId="21" xfId="0" applyFont="1" applyBorder="1" applyAlignment="1">
      <alignment horizontal="right" vertical="center"/>
    </xf>
    <xf numFmtId="0" fontId="15" fillId="0" borderId="22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5" fillId="3" borderId="29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19" fillId="0" borderId="24" xfId="0" applyFont="1" applyBorder="1" applyAlignment="1">
      <alignment vertical="center" wrapText="1"/>
    </xf>
    <xf numFmtId="4" fontId="16" fillId="0" borderId="7" xfId="0" applyNumberFormat="1" applyFont="1" applyBorder="1" applyAlignment="1">
      <alignment horizontal="right" vertical="center"/>
    </xf>
    <xf numFmtId="0" fontId="15" fillId="0" borderId="24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26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6" fillId="0" borderId="18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21" fillId="0" borderId="18" xfId="0" applyFont="1" applyBorder="1" applyAlignment="1">
      <alignment horizontal="right" vertical="center" wrapText="1"/>
    </xf>
    <xf numFmtId="0" fontId="20" fillId="0" borderId="24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5" fillId="3" borderId="25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right" vertical="center"/>
    </xf>
    <xf numFmtId="0" fontId="16" fillId="0" borderId="25" xfId="0" applyFont="1" applyBorder="1" applyAlignment="1">
      <alignment horizontal="left" vertical="center"/>
    </xf>
    <xf numFmtId="0" fontId="16" fillId="0" borderId="25" xfId="0" applyFont="1" applyBorder="1" applyAlignment="1">
      <alignment horizontal="center" vertical="center"/>
    </xf>
    <xf numFmtId="4" fontId="16" fillId="0" borderId="25" xfId="0" applyNumberFormat="1" applyFont="1" applyBorder="1" applyAlignment="1">
      <alignment horizontal="right" vertical="center"/>
    </xf>
    <xf numFmtId="0" fontId="20" fillId="0" borderId="26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1" fillId="0" borderId="19" xfId="0" applyFont="1" applyFill="1" applyBorder="1">
      <alignment vertical="center"/>
    </xf>
    <xf numFmtId="0" fontId="20" fillId="0" borderId="18" xfId="0" applyFont="1" applyFill="1" applyBorder="1">
      <alignment vertical="center"/>
    </xf>
    <xf numFmtId="0" fontId="21" fillId="0" borderId="18" xfId="0" applyFont="1" applyFill="1" applyBorder="1" applyAlignment="1">
      <alignment horizontal="right" vertical="center"/>
    </xf>
    <xf numFmtId="0" fontId="20" fillId="0" borderId="19" xfId="0" applyFont="1" applyFill="1" applyBorder="1">
      <alignment vertical="center"/>
    </xf>
    <xf numFmtId="0" fontId="22" fillId="0" borderId="18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177" fontId="23" fillId="0" borderId="7" xfId="0" applyNumberFormat="1" applyFont="1" applyFill="1" applyBorder="1" applyAlignment="1" applyProtection="1">
      <alignment vertical="center" wrapText="1"/>
    </xf>
    <xf numFmtId="0" fontId="20" fillId="0" borderId="26" xfId="0" applyFont="1" applyFill="1" applyBorder="1">
      <alignment vertical="center"/>
    </xf>
    <xf numFmtId="0" fontId="20" fillId="0" borderId="28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4" fontId="16" fillId="0" borderId="25" xfId="0" applyNumberFormat="1" applyFont="1" applyFill="1" applyBorder="1" applyAlignment="1">
      <alignment horizontal="right" vertical="center"/>
    </xf>
    <xf numFmtId="0" fontId="21" fillId="0" borderId="19" xfId="0" applyFont="1" applyBorder="1">
      <alignment vertical="center"/>
    </xf>
    <xf numFmtId="0" fontId="16" fillId="0" borderId="18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2" fillId="0" borderId="1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15" fillId="0" borderId="19" xfId="0" applyFont="1" applyBorder="1">
      <alignment vertical="center"/>
    </xf>
    <xf numFmtId="0" fontId="16" fillId="0" borderId="7" xfId="0" applyFont="1" applyBorder="1" applyAlignment="1">
      <alignment horizontal="left" vertical="center"/>
    </xf>
    <xf numFmtId="0" fontId="19" fillId="0" borderId="19" xfId="0" applyFont="1" applyBorder="1">
      <alignment vertical="center"/>
    </xf>
    <xf numFmtId="0" fontId="24" fillId="0" borderId="24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0" fillId="0" borderId="26" xfId="0" applyFont="1" applyBorder="1">
      <alignment vertical="center"/>
    </xf>
    <xf numFmtId="0" fontId="24" fillId="0" borderId="26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8" fontId="1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173" t="s">
        <v>0</v>
      </c>
    </row>
    <row r="2" ht="195.6" customHeight="1" spans="1:1">
      <c r="A2" s="174" t="s">
        <v>1</v>
      </c>
    </row>
    <row r="3" ht="146.65" customHeight="1" spans="1:1">
      <c r="A3" s="175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J9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" style="66" customWidth="1"/>
    <col min="2" max="2" width="13.375" style="66" customWidth="1"/>
    <col min="3" max="3" width="41" style="66" customWidth="1"/>
    <col min="4" max="9" width="16.375" style="66" customWidth="1"/>
    <col min="10" max="10" width="1.5" style="66" customWidth="1"/>
    <col min="11" max="11" width="9.75" style="66" customWidth="1"/>
    <col min="12" max="16384" width="10" style="66"/>
  </cols>
  <sheetData>
    <row r="1" ht="16.35" customHeight="1" spans="1:10">
      <c r="A1" s="67"/>
      <c r="B1" s="68"/>
      <c r="C1" s="69"/>
      <c r="D1" s="70"/>
      <c r="E1" s="70"/>
      <c r="F1" s="70"/>
      <c r="G1" s="70"/>
      <c r="H1" s="70"/>
      <c r="I1" s="71" t="s">
        <v>265</v>
      </c>
      <c r="J1" s="72"/>
    </row>
    <row r="2" ht="22.9" customHeight="1" spans="1:10">
      <c r="A2" s="67"/>
      <c r="B2" s="73" t="s">
        <v>266</v>
      </c>
      <c r="C2" s="73"/>
      <c r="D2" s="73"/>
      <c r="E2" s="73"/>
      <c r="F2" s="73"/>
      <c r="G2" s="73"/>
      <c r="H2" s="73"/>
      <c r="I2" s="73"/>
      <c r="J2" s="72" t="s">
        <v>4</v>
      </c>
    </row>
    <row r="3" ht="19.5" customHeight="1" spans="1:10">
      <c r="A3" s="74"/>
      <c r="B3" s="75" t="s">
        <v>6</v>
      </c>
      <c r="C3" s="75"/>
      <c r="D3" s="76"/>
      <c r="E3" s="76"/>
      <c r="F3" s="76"/>
      <c r="G3" s="76"/>
      <c r="H3" s="76"/>
      <c r="I3" s="76" t="s">
        <v>7</v>
      </c>
      <c r="J3" s="77"/>
    </row>
    <row r="4" ht="24.4" customHeight="1" spans="1:10">
      <c r="A4" s="72"/>
      <c r="B4" s="78" t="s">
        <v>267</v>
      </c>
      <c r="C4" s="78" t="s">
        <v>73</v>
      </c>
      <c r="D4" s="78" t="s">
        <v>268</v>
      </c>
      <c r="E4" s="78"/>
      <c r="F4" s="78"/>
      <c r="G4" s="78"/>
      <c r="H4" s="78"/>
      <c r="I4" s="78"/>
      <c r="J4" s="79"/>
    </row>
    <row r="5" ht="24.4" customHeight="1" spans="1:10">
      <c r="A5" s="80"/>
      <c r="B5" s="78"/>
      <c r="C5" s="78"/>
      <c r="D5" s="78" t="s">
        <v>60</v>
      </c>
      <c r="E5" s="91" t="s">
        <v>269</v>
      </c>
      <c r="F5" s="78" t="s">
        <v>270</v>
      </c>
      <c r="G5" s="78"/>
      <c r="H5" s="78"/>
      <c r="I5" s="78" t="s">
        <v>271</v>
      </c>
      <c r="J5" s="79"/>
    </row>
    <row r="6" ht="24.4" customHeight="1" spans="1:10">
      <c r="A6" s="80"/>
      <c r="B6" s="78"/>
      <c r="C6" s="78"/>
      <c r="D6" s="78"/>
      <c r="E6" s="91"/>
      <c r="F6" s="78" t="s">
        <v>154</v>
      </c>
      <c r="G6" s="78" t="s">
        <v>272</v>
      </c>
      <c r="H6" s="78" t="s">
        <v>273</v>
      </c>
      <c r="I6" s="78"/>
      <c r="J6" s="81"/>
    </row>
    <row r="7" ht="22.9" customHeight="1" spans="1:10">
      <c r="A7" s="82"/>
      <c r="B7" s="78"/>
      <c r="C7" s="78" t="s">
        <v>77</v>
      </c>
      <c r="D7" s="83">
        <v>17000</v>
      </c>
      <c r="E7" s="83"/>
      <c r="F7" s="83"/>
      <c r="G7" s="83"/>
      <c r="H7" s="83"/>
      <c r="I7" s="83">
        <v>17000</v>
      </c>
      <c r="J7" s="84"/>
    </row>
    <row r="8" ht="22.9" customHeight="1" spans="1:10">
      <c r="A8" s="80"/>
      <c r="B8" s="86" t="s">
        <v>78</v>
      </c>
      <c r="C8" s="86" t="s">
        <v>79</v>
      </c>
      <c r="D8" s="93">
        <v>17000</v>
      </c>
      <c r="E8" s="93">
        <v>0</v>
      </c>
      <c r="F8" s="93">
        <v>0</v>
      </c>
      <c r="G8" s="93">
        <v>0</v>
      </c>
      <c r="H8" s="93">
        <v>0</v>
      </c>
      <c r="I8" s="93">
        <v>17000</v>
      </c>
      <c r="J8" s="79"/>
    </row>
    <row r="9" ht="9.75" customHeight="1" spans="1:10">
      <c r="A9" s="88"/>
      <c r="B9" s="88"/>
      <c r="C9" s="88"/>
      <c r="D9" s="88"/>
      <c r="E9" s="88"/>
      <c r="F9" s="88"/>
      <c r="G9" s="88"/>
      <c r="H9" s="88"/>
      <c r="I9" s="88"/>
      <c r="J9" s="9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J9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3.5"/>
  <cols>
    <col min="1" max="1" width="1.5" style="66" customWidth="1"/>
    <col min="2" max="4" width="6.125" style="66" customWidth="1"/>
    <col min="5" max="5" width="13.375" style="66" customWidth="1"/>
    <col min="6" max="6" width="41" style="66" customWidth="1"/>
    <col min="7" max="9" width="16.375" style="66" customWidth="1"/>
    <col min="10" max="10" width="1.5" style="66" customWidth="1"/>
    <col min="11" max="13" width="9.75" style="66" customWidth="1"/>
    <col min="14" max="16384" width="10" style="66"/>
  </cols>
  <sheetData>
    <row r="1" ht="16.35" customHeight="1" spans="1:10">
      <c r="A1" s="67"/>
      <c r="B1" s="68"/>
      <c r="C1" s="68"/>
      <c r="D1" s="68"/>
      <c r="E1" s="69"/>
      <c r="F1" s="69"/>
      <c r="G1" s="70"/>
      <c r="H1" s="70"/>
      <c r="I1" s="71" t="s">
        <v>274</v>
      </c>
      <c r="J1" s="72"/>
    </row>
    <row r="2" ht="22.9" customHeight="1" spans="1:10">
      <c r="A2" s="67"/>
      <c r="B2" s="73" t="s">
        <v>275</v>
      </c>
      <c r="C2" s="73"/>
      <c r="D2" s="73"/>
      <c r="E2" s="73"/>
      <c r="F2" s="73"/>
      <c r="G2" s="73"/>
      <c r="H2" s="73"/>
      <c r="I2" s="73"/>
      <c r="J2" s="72" t="s">
        <v>4</v>
      </c>
    </row>
    <row r="3" ht="19.5" customHeight="1" spans="1:10">
      <c r="A3" s="74"/>
      <c r="B3" s="75" t="s">
        <v>6</v>
      </c>
      <c r="C3" s="75"/>
      <c r="D3" s="75"/>
      <c r="E3" s="75"/>
      <c r="F3" s="75"/>
      <c r="G3" s="74"/>
      <c r="H3" s="74"/>
      <c r="I3" s="76" t="s">
        <v>7</v>
      </c>
      <c r="J3" s="77"/>
    </row>
    <row r="4" ht="24.4" customHeight="1" spans="1:10">
      <c r="A4" s="72"/>
      <c r="B4" s="78" t="s">
        <v>10</v>
      </c>
      <c r="C4" s="78"/>
      <c r="D4" s="78"/>
      <c r="E4" s="78"/>
      <c r="F4" s="78"/>
      <c r="G4" s="78" t="s">
        <v>276</v>
      </c>
      <c r="H4" s="78"/>
      <c r="I4" s="78"/>
      <c r="J4" s="79"/>
    </row>
    <row r="5" ht="24.4" customHeight="1" spans="1:10">
      <c r="A5" s="80"/>
      <c r="B5" s="78" t="s">
        <v>71</v>
      </c>
      <c r="C5" s="78"/>
      <c r="D5" s="78"/>
      <c r="E5" s="78" t="s">
        <v>72</v>
      </c>
      <c r="F5" s="78" t="s">
        <v>73</v>
      </c>
      <c r="G5" s="78" t="s">
        <v>60</v>
      </c>
      <c r="H5" s="78" t="s">
        <v>82</v>
      </c>
      <c r="I5" s="78" t="s">
        <v>83</v>
      </c>
      <c r="J5" s="79"/>
    </row>
    <row r="6" ht="24.4" customHeight="1" spans="1:10">
      <c r="A6" s="80"/>
      <c r="B6" s="78" t="s">
        <v>74</v>
      </c>
      <c r="C6" s="78" t="s">
        <v>75</v>
      </c>
      <c r="D6" s="78" t="s">
        <v>76</v>
      </c>
      <c r="E6" s="78"/>
      <c r="F6" s="78"/>
      <c r="G6" s="78"/>
      <c r="H6" s="78"/>
      <c r="I6" s="78"/>
      <c r="J6" s="81"/>
    </row>
    <row r="7" ht="22.9" customHeight="1" spans="1:10">
      <c r="A7" s="82"/>
      <c r="B7" s="78"/>
      <c r="C7" s="78"/>
      <c r="D7" s="78"/>
      <c r="E7" s="78"/>
      <c r="F7" s="78" t="s">
        <v>77</v>
      </c>
      <c r="G7" s="83"/>
      <c r="H7" s="83"/>
      <c r="I7" s="83"/>
      <c r="J7" s="84"/>
    </row>
    <row r="8" ht="22.9" customHeight="1" spans="1:10">
      <c r="A8" s="80"/>
      <c r="B8" s="85"/>
      <c r="C8" s="85"/>
      <c r="D8" s="85"/>
      <c r="E8" s="86">
        <v>304001</v>
      </c>
      <c r="F8" s="86" t="s">
        <v>277</v>
      </c>
      <c r="G8" s="92" t="s">
        <v>278</v>
      </c>
      <c r="H8" s="87"/>
      <c r="I8" s="87"/>
      <c r="J8" s="81"/>
    </row>
    <row r="9" ht="9.75" customHeight="1" spans="1:10">
      <c r="A9" s="88"/>
      <c r="B9" s="89"/>
      <c r="C9" s="89"/>
      <c r="D9" s="89"/>
      <c r="E9" s="89"/>
      <c r="F9" s="88"/>
      <c r="G9" s="88"/>
      <c r="H9" s="88"/>
      <c r="I9" s="88"/>
      <c r="J9" s="9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J9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" style="66" customWidth="1"/>
    <col min="2" max="2" width="13.375" style="66" customWidth="1"/>
    <col min="3" max="3" width="41" style="66" customWidth="1"/>
    <col min="4" max="9" width="16.375" style="66" customWidth="1"/>
    <col min="10" max="10" width="1.5" style="66" customWidth="1"/>
    <col min="11" max="11" width="9.75" style="66" customWidth="1"/>
    <col min="12" max="16384" width="10" style="66"/>
  </cols>
  <sheetData>
    <row r="1" ht="16.35" customHeight="1" spans="1:10">
      <c r="A1" s="67"/>
      <c r="B1" s="68"/>
      <c r="C1" s="69"/>
      <c r="D1" s="70"/>
      <c r="E1" s="70"/>
      <c r="F1" s="70"/>
      <c r="G1" s="70"/>
      <c r="H1" s="70"/>
      <c r="I1" s="71" t="s">
        <v>279</v>
      </c>
      <c r="J1" s="72"/>
    </row>
    <row r="2" ht="22.9" customHeight="1" spans="1:10">
      <c r="A2" s="67"/>
      <c r="B2" s="73" t="s">
        <v>280</v>
      </c>
      <c r="C2" s="73"/>
      <c r="D2" s="73"/>
      <c r="E2" s="73"/>
      <c r="F2" s="73"/>
      <c r="G2" s="73"/>
      <c r="H2" s="73"/>
      <c r="I2" s="73"/>
      <c r="J2" s="72" t="s">
        <v>4</v>
      </c>
    </row>
    <row r="3" ht="19.5" customHeight="1" spans="1:10">
      <c r="A3" s="74"/>
      <c r="B3" s="75" t="s">
        <v>6</v>
      </c>
      <c r="C3" s="75"/>
      <c r="D3" s="76"/>
      <c r="E3" s="76"/>
      <c r="F3" s="76"/>
      <c r="G3" s="76"/>
      <c r="H3" s="76"/>
      <c r="I3" s="76" t="s">
        <v>7</v>
      </c>
      <c r="J3" s="77"/>
    </row>
    <row r="4" ht="24.4" customHeight="1" spans="1:10">
      <c r="A4" s="72"/>
      <c r="B4" s="78" t="s">
        <v>267</v>
      </c>
      <c r="C4" s="78" t="s">
        <v>73</v>
      </c>
      <c r="D4" s="78" t="s">
        <v>268</v>
      </c>
      <c r="E4" s="78"/>
      <c r="F4" s="78"/>
      <c r="G4" s="78"/>
      <c r="H4" s="78"/>
      <c r="I4" s="78"/>
      <c r="J4" s="79"/>
    </row>
    <row r="5" ht="24.4" customHeight="1" spans="1:10">
      <c r="A5" s="80"/>
      <c r="B5" s="78"/>
      <c r="C5" s="78"/>
      <c r="D5" s="78" t="s">
        <v>60</v>
      </c>
      <c r="E5" s="91" t="s">
        <v>269</v>
      </c>
      <c r="F5" s="78" t="s">
        <v>270</v>
      </c>
      <c r="G5" s="78"/>
      <c r="H5" s="78"/>
      <c r="I5" s="78" t="s">
        <v>271</v>
      </c>
      <c r="J5" s="79"/>
    </row>
    <row r="6" ht="24.4" customHeight="1" spans="1:10">
      <c r="A6" s="80"/>
      <c r="B6" s="78"/>
      <c r="C6" s="78"/>
      <c r="D6" s="78"/>
      <c r="E6" s="91"/>
      <c r="F6" s="78" t="s">
        <v>154</v>
      </c>
      <c r="G6" s="78" t="s">
        <v>272</v>
      </c>
      <c r="H6" s="78" t="s">
        <v>273</v>
      </c>
      <c r="I6" s="78"/>
      <c r="J6" s="81"/>
    </row>
    <row r="7" ht="22.9" customHeight="1" spans="1:10">
      <c r="A7" s="82"/>
      <c r="B7" s="78"/>
      <c r="C7" s="78" t="s">
        <v>77</v>
      </c>
      <c r="D7" s="83"/>
      <c r="E7" s="83"/>
      <c r="F7" s="83"/>
      <c r="G7" s="83"/>
      <c r="H7" s="83"/>
      <c r="I7" s="83"/>
      <c r="J7" s="84"/>
    </row>
    <row r="8" ht="22.9" customHeight="1" spans="1:10">
      <c r="A8" s="80"/>
      <c r="B8" s="86" t="s">
        <v>78</v>
      </c>
      <c r="C8" s="86" t="s">
        <v>79</v>
      </c>
      <c r="D8" s="87" t="s">
        <v>278</v>
      </c>
      <c r="E8" s="87"/>
      <c r="F8" s="87"/>
      <c r="G8" s="87"/>
      <c r="H8" s="87"/>
      <c r="I8" s="87"/>
      <c r="J8" s="79"/>
    </row>
    <row r="9" ht="9.75" customHeight="1" spans="1:10">
      <c r="A9" s="88"/>
      <c r="B9" s="88"/>
      <c r="C9" s="88"/>
      <c r="D9" s="88"/>
      <c r="E9" s="88"/>
      <c r="F9" s="88"/>
      <c r="G9" s="88"/>
      <c r="H9" s="88"/>
      <c r="I9" s="88"/>
      <c r="J9" s="9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J9"/>
  <sheetViews>
    <sheetView workbookViewId="0">
      <pane ySplit="6" topLeftCell="A7" activePane="bottomLeft" state="frozen"/>
      <selection/>
      <selection pane="bottomLeft" activeCell="H8" sqref="H8:I8"/>
    </sheetView>
  </sheetViews>
  <sheetFormatPr defaultColWidth="10" defaultRowHeight="13.5"/>
  <cols>
    <col min="1" max="1" width="1.5" style="66" customWidth="1"/>
    <col min="2" max="4" width="6.125" style="66" customWidth="1"/>
    <col min="5" max="5" width="13.375" style="66" customWidth="1"/>
    <col min="6" max="6" width="41" style="66" customWidth="1"/>
    <col min="7" max="9" width="16.375" style="66" customWidth="1"/>
    <col min="10" max="10" width="1.5" style="66" customWidth="1"/>
    <col min="11" max="13" width="9.75" style="66" customWidth="1"/>
    <col min="14" max="16384" width="10" style="66"/>
  </cols>
  <sheetData>
    <row r="1" ht="16.35" customHeight="1" spans="1:10">
      <c r="A1" s="67"/>
      <c r="B1" s="68"/>
      <c r="C1" s="68"/>
      <c r="D1" s="68"/>
      <c r="E1" s="69"/>
      <c r="F1" s="69"/>
      <c r="G1" s="70"/>
      <c r="H1" s="70"/>
      <c r="I1" s="71" t="s">
        <v>281</v>
      </c>
      <c r="J1" s="72"/>
    </row>
    <row r="2" ht="22.9" customHeight="1" spans="1:10">
      <c r="A2" s="67"/>
      <c r="B2" s="73" t="s">
        <v>282</v>
      </c>
      <c r="C2" s="73"/>
      <c r="D2" s="73"/>
      <c r="E2" s="73"/>
      <c r="F2" s="73"/>
      <c r="G2" s="73"/>
      <c r="H2" s="73"/>
      <c r="I2" s="73"/>
      <c r="J2" s="72" t="s">
        <v>4</v>
      </c>
    </row>
    <row r="3" ht="19.5" customHeight="1" spans="1:10">
      <c r="A3" s="74"/>
      <c r="B3" s="75" t="s">
        <v>6</v>
      </c>
      <c r="C3" s="75"/>
      <c r="D3" s="75"/>
      <c r="E3" s="75"/>
      <c r="F3" s="75"/>
      <c r="G3" s="74"/>
      <c r="H3" s="74"/>
      <c r="I3" s="76" t="s">
        <v>7</v>
      </c>
      <c r="J3" s="77"/>
    </row>
    <row r="4" ht="24.4" customHeight="1" spans="1:10">
      <c r="A4" s="72"/>
      <c r="B4" s="78" t="s">
        <v>10</v>
      </c>
      <c r="C4" s="78"/>
      <c r="D4" s="78"/>
      <c r="E4" s="78"/>
      <c r="F4" s="78"/>
      <c r="G4" s="78" t="s">
        <v>283</v>
      </c>
      <c r="H4" s="78"/>
      <c r="I4" s="78"/>
      <c r="J4" s="79"/>
    </row>
    <row r="5" ht="24.4" customHeight="1" spans="1:10">
      <c r="A5" s="80"/>
      <c r="B5" s="78" t="s">
        <v>71</v>
      </c>
      <c r="C5" s="78"/>
      <c r="D5" s="78"/>
      <c r="E5" s="78" t="s">
        <v>72</v>
      </c>
      <c r="F5" s="78" t="s">
        <v>73</v>
      </c>
      <c r="G5" s="78" t="s">
        <v>60</v>
      </c>
      <c r="H5" s="78" t="s">
        <v>82</v>
      </c>
      <c r="I5" s="78" t="s">
        <v>83</v>
      </c>
      <c r="J5" s="79"/>
    </row>
    <row r="6" ht="24.4" customHeight="1" spans="1:10">
      <c r="A6" s="80"/>
      <c r="B6" s="78" t="s">
        <v>74</v>
      </c>
      <c r="C6" s="78" t="s">
        <v>75</v>
      </c>
      <c r="D6" s="78" t="s">
        <v>76</v>
      </c>
      <c r="E6" s="78"/>
      <c r="F6" s="78"/>
      <c r="G6" s="78"/>
      <c r="H6" s="78"/>
      <c r="I6" s="78"/>
      <c r="J6" s="81"/>
    </row>
    <row r="7" ht="22.9" customHeight="1" spans="1:10">
      <c r="A7" s="82"/>
      <c r="B7" s="78"/>
      <c r="C7" s="78"/>
      <c r="D7" s="78"/>
      <c r="E7" s="78"/>
      <c r="F7" s="78" t="s">
        <v>77</v>
      </c>
      <c r="G7" s="83"/>
      <c r="H7" s="83"/>
      <c r="I7" s="83"/>
      <c r="J7" s="84"/>
    </row>
    <row r="8" ht="22.9" customHeight="1" spans="1:10">
      <c r="A8" s="80"/>
      <c r="B8" s="85"/>
      <c r="C8" s="85"/>
      <c r="D8" s="85"/>
      <c r="E8" s="86" t="s">
        <v>78</v>
      </c>
      <c r="F8" s="86" t="s">
        <v>79</v>
      </c>
      <c r="G8" s="87" t="s">
        <v>278</v>
      </c>
      <c r="H8" s="87"/>
      <c r="I8" s="87"/>
      <c r="J8" s="81"/>
    </row>
    <row r="9" ht="9.75" customHeight="1" spans="1:10">
      <c r="A9" s="88"/>
      <c r="B9" s="89"/>
      <c r="C9" s="89"/>
      <c r="D9" s="89"/>
      <c r="E9" s="89"/>
      <c r="F9" s="88"/>
      <c r="G9" s="88"/>
      <c r="H9" s="88"/>
      <c r="I9" s="88"/>
      <c r="J9" s="9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opLeftCell="B1" workbookViewId="0">
      <selection activeCell="B5" sqref="B5:B10"/>
    </sheetView>
  </sheetViews>
  <sheetFormatPr defaultColWidth="10" defaultRowHeight="13.5"/>
  <cols>
    <col min="1" max="1" width="1.5" style="47" customWidth="1"/>
    <col min="2" max="2" width="27.75" style="47" customWidth="1"/>
    <col min="3" max="3" width="25.375" style="47" customWidth="1"/>
    <col min="4" max="4" width="16.375" style="47" customWidth="1"/>
    <col min="5" max="5" width="23.75" style="47" customWidth="1"/>
    <col min="6" max="8" width="15.375" style="47" customWidth="1"/>
    <col min="9" max="9" width="13.625" style="47" customWidth="1"/>
    <col min="10" max="11" width="10.25" style="47" customWidth="1"/>
    <col min="12" max="12" width="7" style="47" customWidth="1"/>
    <col min="13" max="13" width="11.875" style="47" customWidth="1"/>
    <col min="14" max="14" width="1.5" style="47" customWidth="1"/>
    <col min="15" max="16384" width="10" style="47"/>
  </cols>
  <sheetData>
    <row r="1" ht="14.25" customHeight="1" spans="1:14">
      <c r="A1" s="48"/>
      <c r="B1" s="49"/>
      <c r="C1" s="49"/>
      <c r="D1" s="49"/>
      <c r="E1" s="49"/>
      <c r="F1" s="50"/>
      <c r="G1" s="50"/>
      <c r="H1" s="50"/>
      <c r="I1" s="50"/>
      <c r="J1" s="50"/>
      <c r="K1" s="50"/>
      <c r="L1" s="50"/>
      <c r="M1" s="50"/>
      <c r="N1" s="51"/>
    </row>
    <row r="2" ht="19.9" customHeight="1" spans="1:14">
      <c r="A2" s="52"/>
      <c r="B2" s="53" t="s">
        <v>284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 t="s">
        <v>4</v>
      </c>
    </row>
    <row r="3" ht="17.1" customHeight="1" spans="1:14">
      <c r="A3" s="55"/>
      <c r="B3" s="56" t="s">
        <v>6</v>
      </c>
      <c r="C3" s="56"/>
      <c r="D3" s="56"/>
      <c r="E3" s="56"/>
      <c r="F3" s="56"/>
      <c r="G3" s="56"/>
      <c r="H3" s="56"/>
      <c r="I3" s="56"/>
      <c r="J3" s="57"/>
      <c r="K3" s="57" t="s">
        <v>285</v>
      </c>
      <c r="L3" s="57"/>
      <c r="M3" s="57"/>
      <c r="N3" s="58"/>
    </row>
    <row r="4" ht="21.4" customHeight="1" spans="1:14">
      <c r="A4" s="54"/>
      <c r="B4" s="59" t="s">
        <v>286</v>
      </c>
      <c r="C4" s="59" t="s">
        <v>287</v>
      </c>
      <c r="D4" s="59" t="s">
        <v>11</v>
      </c>
      <c r="E4" s="59" t="s">
        <v>288</v>
      </c>
      <c r="F4" s="59" t="s">
        <v>289</v>
      </c>
      <c r="G4" s="59" t="s">
        <v>290</v>
      </c>
      <c r="H4" s="59" t="s">
        <v>291</v>
      </c>
      <c r="I4" s="59" t="s">
        <v>292</v>
      </c>
      <c r="J4" s="59" t="s">
        <v>293</v>
      </c>
      <c r="K4" s="59" t="s">
        <v>294</v>
      </c>
      <c r="L4" s="59" t="s">
        <v>295</v>
      </c>
      <c r="M4" s="59" t="s">
        <v>296</v>
      </c>
      <c r="N4" s="60"/>
    </row>
    <row r="5" ht="67.9" customHeight="1" spans="1:14">
      <c r="A5" s="54"/>
      <c r="B5" s="61" t="s">
        <v>297</v>
      </c>
      <c r="C5" s="61" t="s">
        <v>298</v>
      </c>
      <c r="D5" s="62" t="s">
        <v>299</v>
      </c>
      <c r="E5" s="61" t="s">
        <v>300</v>
      </c>
      <c r="F5" s="61" t="s">
        <v>301</v>
      </c>
      <c r="G5" s="61" t="s">
        <v>302</v>
      </c>
      <c r="H5" s="61" t="s">
        <v>303</v>
      </c>
      <c r="I5" s="63" t="s">
        <v>304</v>
      </c>
      <c r="J5" s="63" t="s">
        <v>305</v>
      </c>
      <c r="K5" s="63"/>
      <c r="L5" s="63" t="s">
        <v>306</v>
      </c>
      <c r="M5" s="63" t="s">
        <v>307</v>
      </c>
      <c r="N5" s="60"/>
    </row>
    <row r="6" ht="40.7" customHeight="1" spans="1:14">
      <c r="A6" s="54"/>
      <c r="B6" s="61"/>
      <c r="C6" s="61"/>
      <c r="D6" s="62"/>
      <c r="E6" s="61"/>
      <c r="F6" s="61" t="s">
        <v>308</v>
      </c>
      <c r="G6" s="61" t="s">
        <v>309</v>
      </c>
      <c r="H6" s="61" t="s">
        <v>310</v>
      </c>
      <c r="I6" s="63" t="s">
        <v>311</v>
      </c>
      <c r="J6" s="63" t="s">
        <v>312</v>
      </c>
      <c r="K6" s="63" t="s">
        <v>313</v>
      </c>
      <c r="L6" s="63" t="s">
        <v>306</v>
      </c>
      <c r="M6" s="63" t="s">
        <v>307</v>
      </c>
      <c r="N6" s="60"/>
    </row>
    <row r="7" ht="27.2" customHeight="1" spans="1:14">
      <c r="A7" s="54"/>
      <c r="B7" s="61"/>
      <c r="C7" s="61"/>
      <c r="D7" s="62"/>
      <c r="E7" s="61"/>
      <c r="F7" s="61" t="s">
        <v>314</v>
      </c>
      <c r="G7" s="61" t="s">
        <v>315</v>
      </c>
      <c r="H7" s="61" t="s">
        <v>316</v>
      </c>
      <c r="I7" s="63" t="s">
        <v>317</v>
      </c>
      <c r="J7" s="63" t="s">
        <v>318</v>
      </c>
      <c r="K7" s="63" t="s">
        <v>319</v>
      </c>
      <c r="L7" s="63" t="s">
        <v>320</v>
      </c>
      <c r="M7" s="63" t="s">
        <v>307</v>
      </c>
      <c r="N7" s="60"/>
    </row>
    <row r="8" ht="54.2" customHeight="1" spans="1:14">
      <c r="A8" s="54"/>
      <c r="B8" s="61"/>
      <c r="C8" s="61"/>
      <c r="D8" s="62"/>
      <c r="E8" s="61"/>
      <c r="F8" s="61" t="s">
        <v>308</v>
      </c>
      <c r="G8" s="61" t="s">
        <v>321</v>
      </c>
      <c r="H8" s="61" t="s">
        <v>322</v>
      </c>
      <c r="I8" s="63" t="s">
        <v>311</v>
      </c>
      <c r="J8" s="63" t="s">
        <v>323</v>
      </c>
      <c r="K8" s="63" t="s">
        <v>324</v>
      </c>
      <c r="L8" s="63" t="s">
        <v>306</v>
      </c>
      <c r="M8" s="63" t="s">
        <v>307</v>
      </c>
      <c r="N8" s="60"/>
    </row>
    <row r="9" ht="27.2" customHeight="1" spans="1:14">
      <c r="A9" s="54"/>
      <c r="B9" s="61"/>
      <c r="C9" s="61"/>
      <c r="D9" s="62"/>
      <c r="E9" s="61"/>
      <c r="F9" s="61" t="s">
        <v>308</v>
      </c>
      <c r="G9" s="61" t="s">
        <v>325</v>
      </c>
      <c r="H9" s="61" t="s">
        <v>326</v>
      </c>
      <c r="I9" s="63" t="s">
        <v>311</v>
      </c>
      <c r="J9" s="63" t="s">
        <v>327</v>
      </c>
      <c r="K9" s="63" t="s">
        <v>319</v>
      </c>
      <c r="L9" s="63" t="s">
        <v>320</v>
      </c>
      <c r="M9" s="63" t="s">
        <v>307</v>
      </c>
      <c r="N9" s="60"/>
    </row>
    <row r="10" ht="40.7" customHeight="1" spans="1:14">
      <c r="A10" s="54"/>
      <c r="B10" s="61"/>
      <c r="C10" s="61"/>
      <c r="D10" s="62"/>
      <c r="E10" s="61"/>
      <c r="F10" s="61" t="s">
        <v>308</v>
      </c>
      <c r="G10" s="61" t="s">
        <v>328</v>
      </c>
      <c r="H10" s="61" t="s">
        <v>329</v>
      </c>
      <c r="I10" s="63" t="s">
        <v>304</v>
      </c>
      <c r="J10" s="63" t="s">
        <v>330</v>
      </c>
      <c r="K10" s="63"/>
      <c r="L10" s="63" t="s">
        <v>320</v>
      </c>
      <c r="M10" s="63" t="s">
        <v>307</v>
      </c>
      <c r="N10" s="60"/>
    </row>
    <row r="11" ht="8.45" customHeight="1" spans="1:14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</row>
  </sheetData>
  <mergeCells count="8">
    <mergeCell ref="B2:M2"/>
    <mergeCell ref="B3:E3"/>
    <mergeCell ref="K3:M3"/>
    <mergeCell ref="A5:A10"/>
    <mergeCell ref="B5:B10"/>
    <mergeCell ref="C5:C10"/>
    <mergeCell ref="D5:D10"/>
    <mergeCell ref="E5:E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opLeftCell="A7" workbookViewId="0">
      <selection activeCell="C14" sqref="C14:K14"/>
    </sheetView>
  </sheetViews>
  <sheetFormatPr defaultColWidth="9" defaultRowHeight="13.5"/>
  <cols>
    <col min="1" max="1" width="8.125" style="1" customWidth="1"/>
    <col min="2" max="2" width="12.375" style="1" customWidth="1"/>
    <col min="3" max="11" width="19.375" style="1" customWidth="1"/>
    <col min="12" max="16384" width="9" style="1"/>
  </cols>
  <sheetData>
    <row r="1" spans="1:12">
      <c r="A1" s="2"/>
      <c r="B1" s="3"/>
      <c r="C1" s="3"/>
      <c r="D1" s="3"/>
      <c r="E1" s="3"/>
      <c r="F1" s="3"/>
      <c r="G1" s="3"/>
      <c r="H1" s="3"/>
      <c r="I1" s="3"/>
      <c r="J1" s="3"/>
      <c r="K1" s="4"/>
    </row>
    <row r="2" ht="22.5" spans="1:12">
      <c r="A2" s="5" t="s">
        <v>331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2">
      <c r="A3" s="8" t="s">
        <v>332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ht="15" customHeight="1" spans="1:12">
      <c r="A4" s="12" t="s">
        <v>333</v>
      </c>
      <c r="B4" s="13"/>
      <c r="C4" s="14" t="s">
        <v>334</v>
      </c>
      <c r="D4" s="14"/>
      <c r="E4" s="14"/>
      <c r="F4" s="14"/>
      <c r="G4" s="14"/>
      <c r="H4" s="14"/>
      <c r="I4" s="14"/>
      <c r="J4" s="15" t="s">
        <v>335</v>
      </c>
      <c r="K4" s="16"/>
      <c r="L4" s="11"/>
    </row>
    <row r="5" ht="22.15" customHeight="1" spans="1:12">
      <c r="A5" s="17" t="s">
        <v>336</v>
      </c>
      <c r="B5" s="17"/>
      <c r="C5" s="18" t="s">
        <v>337</v>
      </c>
      <c r="D5" s="19" t="s">
        <v>82</v>
      </c>
      <c r="E5" s="19"/>
      <c r="F5" s="19"/>
      <c r="G5" s="19"/>
      <c r="H5" s="20" t="s">
        <v>83</v>
      </c>
      <c r="I5" s="20"/>
      <c r="J5" s="20"/>
      <c r="K5" s="20"/>
      <c r="L5" s="11"/>
    </row>
    <row r="6" ht="22.15" customHeight="1" spans="1:12">
      <c r="A6" s="21"/>
      <c r="B6" s="21"/>
      <c r="C6" s="22"/>
      <c r="D6" s="21" t="s">
        <v>60</v>
      </c>
      <c r="E6" s="21" t="s">
        <v>338</v>
      </c>
      <c r="F6" s="21" t="s">
        <v>339</v>
      </c>
      <c r="G6" s="21" t="s">
        <v>340</v>
      </c>
      <c r="H6" s="21" t="s">
        <v>60</v>
      </c>
      <c r="I6" s="21" t="s">
        <v>338</v>
      </c>
      <c r="J6" s="21" t="s">
        <v>339</v>
      </c>
      <c r="K6" s="21" t="s">
        <v>340</v>
      </c>
    </row>
    <row r="7" ht="30" customHeight="1" spans="1:12">
      <c r="A7" s="21"/>
      <c r="B7" s="21"/>
      <c r="C7" s="23">
        <v>4263600.4</v>
      </c>
      <c r="D7" s="24">
        <v>3663600.4</v>
      </c>
      <c r="E7" s="24">
        <v>3663600.4</v>
      </c>
      <c r="F7" s="24" t="s">
        <v>24</v>
      </c>
      <c r="G7" s="24" t="s">
        <v>24</v>
      </c>
      <c r="H7" s="24">
        <v>600000</v>
      </c>
      <c r="I7" s="25">
        <v>600000</v>
      </c>
      <c r="J7" s="24" t="s">
        <v>24</v>
      </c>
      <c r="K7" s="24" t="s">
        <v>24</v>
      </c>
    </row>
    <row r="8" ht="30" customHeight="1" spans="1:12">
      <c r="A8" s="26" t="s">
        <v>341</v>
      </c>
      <c r="B8" s="26"/>
      <c r="C8" s="27" t="s">
        <v>342</v>
      </c>
      <c r="D8" s="28"/>
      <c r="E8" s="28"/>
      <c r="F8" s="29"/>
      <c r="G8" s="30" t="s">
        <v>343</v>
      </c>
      <c r="H8" s="30"/>
      <c r="I8" s="30"/>
      <c r="J8" s="30"/>
      <c r="K8" s="30"/>
    </row>
    <row r="9" ht="45" customHeight="1" spans="1:12">
      <c r="A9" s="31"/>
      <c r="B9" s="32"/>
      <c r="C9" s="32" t="s">
        <v>344</v>
      </c>
      <c r="D9" s="32"/>
      <c r="E9" s="32"/>
      <c r="F9" s="32"/>
      <c r="G9" s="32" t="s">
        <v>345</v>
      </c>
      <c r="H9" s="32"/>
      <c r="I9" s="32"/>
      <c r="J9" s="32"/>
      <c r="K9" s="32"/>
    </row>
    <row r="10" ht="45" customHeight="1" spans="1:12">
      <c r="A10" s="31"/>
      <c r="B10" s="32"/>
      <c r="C10" s="32" t="s">
        <v>346</v>
      </c>
      <c r="D10" s="32"/>
      <c r="E10" s="32"/>
      <c r="F10" s="32"/>
      <c r="G10" s="32" t="s">
        <v>347</v>
      </c>
      <c r="H10" s="32"/>
      <c r="I10" s="32"/>
      <c r="J10" s="32"/>
      <c r="K10" s="32"/>
    </row>
    <row r="11" ht="45" customHeight="1" spans="1:12">
      <c r="A11" s="31"/>
      <c r="B11" s="32"/>
      <c r="C11" s="32" t="s">
        <v>348</v>
      </c>
      <c r="D11" s="32"/>
      <c r="E11" s="32"/>
      <c r="F11" s="32"/>
      <c r="G11" s="32" t="s">
        <v>349</v>
      </c>
      <c r="H11" s="32"/>
      <c r="I11" s="32"/>
      <c r="J11" s="32"/>
      <c r="K11" s="32"/>
    </row>
    <row r="12" ht="45" customHeight="1" spans="1:12">
      <c r="A12" s="31"/>
      <c r="B12" s="32"/>
      <c r="C12" s="32" t="s">
        <v>350</v>
      </c>
      <c r="D12" s="32"/>
      <c r="E12" s="32"/>
      <c r="F12" s="32"/>
      <c r="G12" s="32" t="s">
        <v>351</v>
      </c>
      <c r="H12" s="32"/>
      <c r="I12" s="32"/>
      <c r="J12" s="32"/>
      <c r="K12" s="32"/>
    </row>
    <row r="13" ht="45" customHeight="1" spans="1:12">
      <c r="A13" s="31"/>
      <c r="B13" s="32"/>
      <c r="C13" s="32" t="s">
        <v>352</v>
      </c>
      <c r="D13" s="32"/>
      <c r="E13" s="32"/>
      <c r="F13" s="32"/>
      <c r="G13" s="32" t="s">
        <v>353</v>
      </c>
      <c r="H13" s="32"/>
      <c r="I13" s="32"/>
      <c r="J13" s="32"/>
      <c r="K13" s="32"/>
    </row>
    <row r="14" ht="84" customHeight="1" spans="1:12">
      <c r="A14" s="30" t="s">
        <v>354</v>
      </c>
      <c r="B14" s="33" t="s">
        <v>355</v>
      </c>
      <c r="C14" s="34" t="s">
        <v>356</v>
      </c>
      <c r="D14" s="35"/>
      <c r="E14" s="35"/>
      <c r="F14" s="35"/>
      <c r="G14" s="35"/>
      <c r="H14" s="35"/>
      <c r="I14" s="35"/>
      <c r="J14" s="35"/>
      <c r="K14" s="35"/>
    </row>
    <row r="15" ht="30" customHeight="1" spans="1:12">
      <c r="A15" s="30"/>
      <c r="B15" s="36" t="s">
        <v>357</v>
      </c>
      <c r="C15" s="36"/>
      <c r="D15" s="36"/>
      <c r="E15" s="36"/>
      <c r="F15" s="36"/>
      <c r="G15" s="36"/>
      <c r="H15" s="36"/>
      <c r="I15" s="36"/>
      <c r="J15" s="36"/>
      <c r="K15" s="36"/>
    </row>
    <row r="16" ht="30" customHeight="1" spans="1:12">
      <c r="A16" s="30"/>
      <c r="B16" s="30" t="s">
        <v>289</v>
      </c>
      <c r="C16" s="37" t="s">
        <v>290</v>
      </c>
      <c r="D16" s="38"/>
      <c r="E16" s="37" t="s">
        <v>358</v>
      </c>
      <c r="F16" s="39"/>
      <c r="G16" s="38"/>
      <c r="H16" s="30" t="s">
        <v>359</v>
      </c>
      <c r="I16" s="30" t="s">
        <v>360</v>
      </c>
      <c r="J16" s="30" t="s">
        <v>361</v>
      </c>
      <c r="K16" s="30" t="s">
        <v>295</v>
      </c>
    </row>
    <row r="17" ht="30" customHeight="1" spans="1:11">
      <c r="A17" s="40"/>
      <c r="B17" s="41" t="s">
        <v>308</v>
      </c>
      <c r="C17" s="42" t="s">
        <v>309</v>
      </c>
      <c r="D17" s="42" t="s">
        <v>24</v>
      </c>
      <c r="E17" s="42" t="s">
        <v>362</v>
      </c>
      <c r="F17" s="42"/>
      <c r="G17" s="42"/>
      <c r="H17" s="43" t="s">
        <v>317</v>
      </c>
      <c r="I17" s="44" t="s">
        <v>363</v>
      </c>
      <c r="J17" s="45" t="s">
        <v>313</v>
      </c>
      <c r="K17" s="42" t="s">
        <v>306</v>
      </c>
    </row>
    <row r="18" ht="30" customHeight="1" spans="1:11">
      <c r="A18" s="40"/>
      <c r="B18" s="41"/>
      <c r="C18" s="42" t="s">
        <v>325</v>
      </c>
      <c r="D18" s="42"/>
      <c r="E18" s="42" t="s">
        <v>364</v>
      </c>
      <c r="F18" s="42"/>
      <c r="G18" s="42"/>
      <c r="H18" s="43" t="s">
        <v>304</v>
      </c>
      <c r="I18" s="44" t="s">
        <v>330</v>
      </c>
      <c r="J18" s="45" t="s">
        <v>24</v>
      </c>
      <c r="K18" s="42" t="s">
        <v>306</v>
      </c>
    </row>
    <row r="19" ht="30" customHeight="1" spans="1:11">
      <c r="A19" s="40"/>
      <c r="B19" s="41"/>
      <c r="C19" s="42" t="s">
        <v>328</v>
      </c>
      <c r="D19" s="42"/>
      <c r="E19" s="42" t="s">
        <v>365</v>
      </c>
      <c r="F19" s="42"/>
      <c r="G19" s="42"/>
      <c r="H19" s="43" t="s">
        <v>311</v>
      </c>
      <c r="I19" s="44" t="s">
        <v>366</v>
      </c>
      <c r="J19" s="45" t="s">
        <v>367</v>
      </c>
      <c r="K19" s="42" t="s">
        <v>306</v>
      </c>
    </row>
    <row r="20" ht="30" customHeight="1" spans="1:11">
      <c r="A20" s="40"/>
      <c r="B20" s="41"/>
      <c r="C20" s="42" t="s">
        <v>321</v>
      </c>
      <c r="D20" s="42"/>
      <c r="E20" s="42" t="s">
        <v>368</v>
      </c>
      <c r="F20" s="42"/>
      <c r="G20" s="42"/>
      <c r="H20" s="43" t="s">
        <v>369</v>
      </c>
      <c r="I20" s="44" t="s">
        <v>370</v>
      </c>
      <c r="J20" s="45" t="s">
        <v>371</v>
      </c>
      <c r="K20" s="42" t="s">
        <v>320</v>
      </c>
    </row>
    <row r="21" ht="30" customHeight="1" spans="1:11">
      <c r="A21" s="40"/>
      <c r="B21" s="41" t="s">
        <v>301</v>
      </c>
      <c r="C21" s="42" t="s">
        <v>302</v>
      </c>
      <c r="D21" s="42"/>
      <c r="E21" s="42" t="s">
        <v>372</v>
      </c>
      <c r="F21" s="42"/>
      <c r="G21" s="42"/>
      <c r="H21" s="43" t="s">
        <v>304</v>
      </c>
      <c r="I21" s="44" t="s">
        <v>305</v>
      </c>
      <c r="J21" s="45" t="s">
        <v>24</v>
      </c>
      <c r="K21" s="42" t="s">
        <v>320</v>
      </c>
    </row>
    <row r="22" ht="30" customHeight="1" spans="1:11">
      <c r="A22" s="40"/>
      <c r="B22" s="41" t="s">
        <v>314</v>
      </c>
      <c r="C22" s="42" t="s">
        <v>315</v>
      </c>
      <c r="D22" s="42"/>
      <c r="E22" s="42" t="s">
        <v>373</v>
      </c>
      <c r="F22" s="42"/>
      <c r="G22" s="42"/>
      <c r="H22" s="43" t="s">
        <v>317</v>
      </c>
      <c r="I22" s="44" t="s">
        <v>318</v>
      </c>
      <c r="J22" s="45" t="s">
        <v>319</v>
      </c>
      <c r="K22" s="42" t="s">
        <v>320</v>
      </c>
    </row>
    <row r="23" ht="84" customHeight="1" spans="1:11">
      <c r="A23" s="33" t="s">
        <v>374</v>
      </c>
      <c r="B23" s="35" t="s">
        <v>375</v>
      </c>
      <c r="C23" s="46"/>
      <c r="D23" s="46"/>
      <c r="E23" s="46"/>
      <c r="F23" s="46"/>
      <c r="G23" s="46"/>
      <c r="H23" s="35"/>
      <c r="I23" s="35"/>
      <c r="J23" s="35"/>
      <c r="K23" s="35"/>
    </row>
  </sheetData>
  <mergeCells count="36">
    <mergeCell ref="B1:K1"/>
    <mergeCell ref="A2:K2"/>
    <mergeCell ref="A3:K3"/>
    <mergeCell ref="A4:B4"/>
    <mergeCell ref="C4:I4"/>
    <mergeCell ref="J4:K4"/>
    <mergeCell ref="D5:G5"/>
    <mergeCell ref="H5:K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K14"/>
    <mergeCell ref="B15:K15"/>
    <mergeCell ref="C16:D16"/>
    <mergeCell ref="E16:G16"/>
    <mergeCell ref="E17:G17"/>
    <mergeCell ref="E18:G18"/>
    <mergeCell ref="E19:G19"/>
    <mergeCell ref="E20:G20"/>
    <mergeCell ref="E21:G21"/>
    <mergeCell ref="E22:G22"/>
    <mergeCell ref="B23:K23"/>
    <mergeCell ref="A14:A22"/>
    <mergeCell ref="B17:B20"/>
    <mergeCell ref="C5:C6"/>
    <mergeCell ref="A5:B7"/>
    <mergeCell ref="A8:B1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41"/>
  <sheetViews>
    <sheetView workbookViewId="0">
      <pane ySplit="5" topLeftCell="A30" activePane="bottomLeft" state="frozen"/>
      <selection/>
      <selection pane="bottomLeft" activeCell="D45" sqref="D4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4.125" customWidth="1"/>
    <col min="7" max="11" width="9.75" customWidth="1"/>
  </cols>
  <sheetData>
    <row r="1" ht="16.35" customHeight="1" spans="1:6">
      <c r="A1" s="156"/>
      <c r="B1" s="157"/>
      <c r="D1" s="158"/>
      <c r="E1" s="157" t="s">
        <v>3</v>
      </c>
      <c r="F1" s="132" t="s">
        <v>4</v>
      </c>
    </row>
    <row r="2" ht="22.9" customHeight="1" spans="1:6">
      <c r="A2" s="159"/>
      <c r="B2" s="160" t="s">
        <v>5</v>
      </c>
      <c r="C2" s="160"/>
      <c r="D2" s="160"/>
      <c r="E2" s="160"/>
      <c r="F2" s="132"/>
    </row>
    <row r="3" ht="19.5" customHeight="1" spans="1:6">
      <c r="A3" s="159"/>
      <c r="B3" s="111" t="s">
        <v>6</v>
      </c>
      <c r="D3" s="136"/>
      <c r="E3" s="161" t="s">
        <v>7</v>
      </c>
      <c r="F3" s="132"/>
    </row>
    <row r="4" ht="24.4" customHeight="1" spans="1:6">
      <c r="A4" s="159"/>
      <c r="B4" s="78" t="s">
        <v>8</v>
      </c>
      <c r="C4" s="78"/>
      <c r="D4" s="78" t="s">
        <v>9</v>
      </c>
      <c r="E4" s="78"/>
      <c r="F4" s="132"/>
    </row>
    <row r="5" ht="24.4" customHeight="1" spans="1:6">
      <c r="A5" s="159"/>
      <c r="B5" s="78" t="s">
        <v>10</v>
      </c>
      <c r="C5" s="78" t="s">
        <v>11</v>
      </c>
      <c r="D5" s="78" t="s">
        <v>10</v>
      </c>
      <c r="E5" s="78" t="s">
        <v>11</v>
      </c>
      <c r="F5" s="132"/>
    </row>
    <row r="6" ht="22.9" customHeight="1" spans="1:6">
      <c r="A6" s="162"/>
      <c r="B6" s="163" t="s">
        <v>12</v>
      </c>
      <c r="C6" s="155">
        <v>4263600.4</v>
      </c>
      <c r="D6" s="163" t="s">
        <v>13</v>
      </c>
      <c r="E6" s="87"/>
      <c r="F6" s="117"/>
    </row>
    <row r="7" ht="22.9" customHeight="1" spans="1:6">
      <c r="A7" s="162"/>
      <c r="B7" s="163" t="s">
        <v>14</v>
      </c>
      <c r="C7" s="124"/>
      <c r="D7" s="163" t="s">
        <v>15</v>
      </c>
      <c r="E7" s="87"/>
      <c r="F7" s="117"/>
    </row>
    <row r="8" ht="22.9" customHeight="1" spans="1:6">
      <c r="A8" s="162"/>
      <c r="B8" s="163" t="s">
        <v>16</v>
      </c>
      <c r="C8" s="124"/>
      <c r="D8" s="163" t="s">
        <v>17</v>
      </c>
      <c r="E8" s="87"/>
      <c r="F8" s="117"/>
    </row>
    <row r="9" ht="22.9" customHeight="1" spans="1:6">
      <c r="A9" s="162"/>
      <c r="B9" s="163" t="s">
        <v>18</v>
      </c>
      <c r="C9" s="124"/>
      <c r="D9" s="163" t="s">
        <v>19</v>
      </c>
      <c r="E9" s="87"/>
      <c r="F9" s="117"/>
    </row>
    <row r="10" ht="22.9" customHeight="1" spans="1:6">
      <c r="A10" s="162"/>
      <c r="B10" s="163" t="s">
        <v>20</v>
      </c>
      <c r="C10" s="124"/>
      <c r="D10" s="163" t="s">
        <v>21</v>
      </c>
      <c r="E10" s="87"/>
      <c r="F10" s="117"/>
    </row>
    <row r="11" ht="22.9" customHeight="1" spans="1:6">
      <c r="A11" s="162"/>
      <c r="B11" s="163" t="s">
        <v>22</v>
      </c>
      <c r="C11" s="124"/>
      <c r="D11" s="163" t="s">
        <v>23</v>
      </c>
      <c r="E11" s="87"/>
      <c r="F11" s="117"/>
    </row>
    <row r="12" ht="22.9" customHeight="1" spans="1:6">
      <c r="A12" s="162"/>
      <c r="B12" s="163" t="s">
        <v>24</v>
      </c>
      <c r="C12" s="124"/>
      <c r="D12" s="163" t="s">
        <v>25</v>
      </c>
      <c r="E12" s="87"/>
      <c r="F12" s="117"/>
    </row>
    <row r="13" ht="22.9" customHeight="1" spans="1:6">
      <c r="A13" s="162"/>
      <c r="B13" s="163" t="s">
        <v>24</v>
      </c>
      <c r="C13" s="124"/>
      <c r="D13" s="163" t="s">
        <v>26</v>
      </c>
      <c r="E13" s="87">
        <v>250131</v>
      </c>
      <c r="F13" s="117"/>
    </row>
    <row r="14" ht="22.9" customHeight="1" spans="1:6">
      <c r="A14" s="162"/>
      <c r="B14" s="163" t="s">
        <v>24</v>
      </c>
      <c r="C14" s="124"/>
      <c r="D14" s="163" t="s">
        <v>27</v>
      </c>
      <c r="E14" s="87"/>
      <c r="F14" s="117"/>
    </row>
    <row r="15" ht="22.9" customHeight="1" spans="1:6">
      <c r="A15" s="162"/>
      <c r="B15" s="163" t="s">
        <v>24</v>
      </c>
      <c r="C15" s="124"/>
      <c r="D15" s="163" t="s">
        <v>28</v>
      </c>
      <c r="E15" s="87">
        <v>3671475.4</v>
      </c>
      <c r="F15" s="117"/>
    </row>
    <row r="16" ht="22.9" customHeight="1" spans="1:6">
      <c r="A16" s="162"/>
      <c r="B16" s="163" t="s">
        <v>24</v>
      </c>
      <c r="C16" s="124"/>
      <c r="D16" s="163" t="s">
        <v>29</v>
      </c>
      <c r="E16" s="87"/>
      <c r="F16" s="117"/>
    </row>
    <row r="17" ht="22.9" customHeight="1" spans="1:6">
      <c r="A17" s="162"/>
      <c r="B17" s="163" t="s">
        <v>24</v>
      </c>
      <c r="C17" s="124"/>
      <c r="D17" s="163" t="s">
        <v>30</v>
      </c>
      <c r="E17" s="87"/>
      <c r="F17" s="117"/>
    </row>
    <row r="18" ht="22.9" customHeight="1" spans="1:6">
      <c r="A18" s="162"/>
      <c r="B18" s="163" t="s">
        <v>24</v>
      </c>
      <c r="C18" s="124"/>
      <c r="D18" s="163" t="s">
        <v>31</v>
      </c>
      <c r="E18" s="87"/>
      <c r="F18" s="117"/>
    </row>
    <row r="19" ht="22.9" customHeight="1" spans="1:6">
      <c r="A19" s="162"/>
      <c r="B19" s="163" t="s">
        <v>24</v>
      </c>
      <c r="C19" s="124"/>
      <c r="D19" s="163" t="s">
        <v>32</v>
      </c>
      <c r="E19" s="87"/>
      <c r="F19" s="117"/>
    </row>
    <row r="20" ht="22.9" customHeight="1" spans="1:6">
      <c r="A20" s="162"/>
      <c r="B20" s="163" t="s">
        <v>24</v>
      </c>
      <c r="C20" s="124"/>
      <c r="D20" s="163" t="s">
        <v>33</v>
      </c>
      <c r="E20" s="87"/>
      <c r="F20" s="117"/>
    </row>
    <row r="21" ht="22.9" customHeight="1" spans="1:6">
      <c r="A21" s="162"/>
      <c r="B21" s="163" t="s">
        <v>24</v>
      </c>
      <c r="C21" s="124"/>
      <c r="D21" s="163" t="s">
        <v>34</v>
      </c>
      <c r="E21" s="87"/>
      <c r="F21" s="117"/>
    </row>
    <row r="22" ht="22.9" customHeight="1" spans="1:6">
      <c r="A22" s="162"/>
      <c r="B22" s="163" t="s">
        <v>24</v>
      </c>
      <c r="C22" s="124"/>
      <c r="D22" s="163" t="s">
        <v>35</v>
      </c>
      <c r="E22" s="87"/>
      <c r="F22" s="117"/>
    </row>
    <row r="23" ht="22.9" customHeight="1" spans="1:6">
      <c r="A23" s="162"/>
      <c r="B23" s="163" t="s">
        <v>24</v>
      </c>
      <c r="C23" s="124"/>
      <c r="D23" s="163" t="s">
        <v>36</v>
      </c>
      <c r="E23" s="87"/>
      <c r="F23" s="117"/>
    </row>
    <row r="24" ht="22.9" customHeight="1" spans="1:6">
      <c r="A24" s="162"/>
      <c r="B24" s="163" t="s">
        <v>24</v>
      </c>
      <c r="C24" s="124"/>
      <c r="D24" s="163" t="s">
        <v>37</v>
      </c>
      <c r="E24" s="87"/>
      <c r="F24" s="117"/>
    </row>
    <row r="25" ht="22.9" customHeight="1" spans="1:6">
      <c r="A25" s="162"/>
      <c r="B25" s="163" t="s">
        <v>24</v>
      </c>
      <c r="C25" s="124"/>
      <c r="D25" s="163" t="s">
        <v>38</v>
      </c>
      <c r="E25" s="87">
        <v>341994</v>
      </c>
      <c r="F25" s="117"/>
    </row>
    <row r="26" ht="22.9" customHeight="1" spans="1:6">
      <c r="A26" s="162"/>
      <c r="B26" s="163" t="s">
        <v>24</v>
      </c>
      <c r="C26" s="124"/>
      <c r="D26" s="163" t="s">
        <v>39</v>
      </c>
      <c r="E26" s="87"/>
      <c r="F26" s="117"/>
    </row>
    <row r="27" ht="22.9" customHeight="1" spans="1:6">
      <c r="A27" s="162"/>
      <c r="B27" s="163" t="s">
        <v>24</v>
      </c>
      <c r="C27" s="124"/>
      <c r="D27" s="163" t="s">
        <v>40</v>
      </c>
      <c r="E27" s="87"/>
      <c r="F27" s="117"/>
    </row>
    <row r="28" ht="22.9" customHeight="1" spans="1:6">
      <c r="A28" s="162"/>
      <c r="B28" s="163" t="s">
        <v>24</v>
      </c>
      <c r="C28" s="124"/>
      <c r="D28" s="163" t="s">
        <v>41</v>
      </c>
      <c r="E28" s="87"/>
      <c r="F28" s="117"/>
    </row>
    <row r="29" ht="22.9" customHeight="1" spans="1:6">
      <c r="A29" s="162"/>
      <c r="B29" s="163" t="s">
        <v>24</v>
      </c>
      <c r="C29" s="124"/>
      <c r="D29" s="163" t="s">
        <v>42</v>
      </c>
      <c r="E29" s="87"/>
      <c r="F29" s="117"/>
    </row>
    <row r="30" ht="22.9" customHeight="1" spans="1:6">
      <c r="A30" s="162"/>
      <c r="B30" s="163" t="s">
        <v>24</v>
      </c>
      <c r="C30" s="124"/>
      <c r="D30" s="163" t="s">
        <v>43</v>
      </c>
      <c r="E30" s="87"/>
      <c r="F30" s="117"/>
    </row>
    <row r="31" ht="22.9" customHeight="1" spans="1:6">
      <c r="A31" s="162"/>
      <c r="B31" s="163" t="s">
        <v>24</v>
      </c>
      <c r="C31" s="124"/>
      <c r="D31" s="163" t="s">
        <v>44</v>
      </c>
      <c r="E31" s="87"/>
      <c r="F31" s="117"/>
    </row>
    <row r="32" ht="22.9" customHeight="1" spans="1:6">
      <c r="A32" s="162"/>
      <c r="B32" s="163" t="s">
        <v>24</v>
      </c>
      <c r="C32" s="124"/>
      <c r="D32" s="163" t="s">
        <v>45</v>
      </c>
      <c r="E32" s="87"/>
      <c r="F32" s="117"/>
    </row>
    <row r="33" ht="22.9" customHeight="1" spans="1:6">
      <c r="A33" s="162"/>
      <c r="B33" s="163" t="s">
        <v>24</v>
      </c>
      <c r="C33" s="124"/>
      <c r="D33" s="163" t="s">
        <v>46</v>
      </c>
      <c r="E33" s="87"/>
      <c r="F33" s="117"/>
    </row>
    <row r="34" ht="22.9" customHeight="1" spans="1:6">
      <c r="A34" s="162"/>
      <c r="B34" s="163" t="s">
        <v>24</v>
      </c>
      <c r="C34" s="124"/>
      <c r="D34" s="163" t="s">
        <v>47</v>
      </c>
      <c r="E34" s="87"/>
      <c r="F34" s="117"/>
    </row>
    <row r="35" ht="22.9" customHeight="1" spans="1:6">
      <c r="A35" s="162"/>
      <c r="B35" s="163" t="s">
        <v>24</v>
      </c>
      <c r="C35" s="124"/>
      <c r="D35" s="163" t="s">
        <v>48</v>
      </c>
      <c r="E35" s="87"/>
      <c r="F35" s="117"/>
    </row>
    <row r="36" ht="22.9" customHeight="1" spans="1:6">
      <c r="A36" s="164"/>
      <c r="B36" s="121" t="s">
        <v>49</v>
      </c>
      <c r="C36" s="122">
        <f>SUM(C6:C35)</f>
        <v>4263600.4</v>
      </c>
      <c r="D36" s="121" t="s">
        <v>50</v>
      </c>
      <c r="E36" s="83">
        <v>4263600.4</v>
      </c>
      <c r="F36" s="123"/>
    </row>
    <row r="37" ht="22.9" customHeight="1" spans="1:6">
      <c r="A37" s="162"/>
      <c r="B37" s="163" t="s">
        <v>51</v>
      </c>
      <c r="C37" s="124"/>
      <c r="D37" s="163" t="s">
        <v>52</v>
      </c>
      <c r="E37" s="87"/>
      <c r="F37" s="165"/>
    </row>
    <row r="38" ht="22.9" customHeight="1" spans="1:6">
      <c r="A38" s="166"/>
      <c r="B38" s="163" t="s">
        <v>53</v>
      </c>
      <c r="C38" s="124"/>
      <c r="D38" s="163" t="s">
        <v>54</v>
      </c>
      <c r="E38" s="87"/>
      <c r="F38" s="165"/>
    </row>
    <row r="39" ht="22.9" customHeight="1" spans="1:6">
      <c r="A39" s="166"/>
      <c r="B39" s="167"/>
      <c r="C39" s="167"/>
      <c r="D39" s="163" t="s">
        <v>55</v>
      </c>
      <c r="E39" s="87"/>
      <c r="F39" s="165"/>
    </row>
    <row r="40" ht="22.9" customHeight="1" spans="1:6">
      <c r="A40" s="168"/>
      <c r="B40" s="121" t="s">
        <v>56</v>
      </c>
      <c r="C40" s="122">
        <f>C36+C37+C38</f>
        <v>4263600.4</v>
      </c>
      <c r="D40" s="121" t="s">
        <v>57</v>
      </c>
      <c r="E40" s="83">
        <v>4263600.4</v>
      </c>
      <c r="F40" s="169"/>
    </row>
    <row r="41" ht="9.75" customHeight="1" spans="1:6">
      <c r="A41" s="170"/>
      <c r="B41" s="170"/>
      <c r="C41" s="171"/>
      <c r="D41" s="171"/>
      <c r="E41" s="170"/>
      <c r="F41" s="17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R10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" style="66" customWidth="1"/>
    <col min="2" max="4" width="6.125" style="66" customWidth="1"/>
    <col min="5" max="5" width="16.875" style="66" customWidth="1"/>
    <col min="6" max="6" width="41" style="66" customWidth="1"/>
    <col min="7" max="17" width="16.375" style="66" customWidth="1"/>
    <col min="18" max="18" width="1.5" style="66" customWidth="1"/>
    <col min="19" max="21" width="9.75" style="66" customWidth="1"/>
    <col min="22" max="16384" width="10" style="66"/>
  </cols>
  <sheetData>
    <row r="1" ht="16.35" customHeight="1" spans="1:18">
      <c r="A1" s="67"/>
      <c r="F1" s="69"/>
      <c r="G1" s="70"/>
      <c r="H1" s="70"/>
      <c r="I1" s="70"/>
      <c r="J1" s="69"/>
      <c r="K1" s="69"/>
      <c r="L1" s="69"/>
      <c r="O1" s="69"/>
      <c r="P1" s="69"/>
      <c r="Q1" s="71" t="s">
        <v>58</v>
      </c>
      <c r="R1" s="72"/>
    </row>
    <row r="2" ht="22.9" customHeight="1" spans="1:18">
      <c r="A2" s="67"/>
      <c r="B2" s="73" t="s">
        <v>59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2" t="s">
        <v>4</v>
      </c>
    </row>
    <row r="3" ht="19.5" customHeight="1" spans="1:18">
      <c r="A3" s="74"/>
      <c r="B3" s="75" t="s">
        <v>6</v>
      </c>
      <c r="C3" s="75"/>
      <c r="D3" s="75"/>
      <c r="E3" s="75"/>
      <c r="F3" s="75"/>
      <c r="G3" s="74"/>
      <c r="H3" s="74"/>
      <c r="I3" s="154"/>
      <c r="J3" s="74"/>
      <c r="K3" s="154"/>
      <c r="L3" s="154"/>
      <c r="M3" s="154"/>
      <c r="N3" s="154"/>
      <c r="O3" s="154"/>
      <c r="P3" s="154"/>
      <c r="Q3" s="76" t="s">
        <v>7</v>
      </c>
      <c r="R3" s="77"/>
    </row>
    <row r="4" ht="24.4" customHeight="1" spans="1:18">
      <c r="A4" s="80"/>
      <c r="B4" s="91" t="s">
        <v>10</v>
      </c>
      <c r="C4" s="91"/>
      <c r="D4" s="91"/>
      <c r="E4" s="91"/>
      <c r="F4" s="91"/>
      <c r="G4" s="91" t="s">
        <v>60</v>
      </c>
      <c r="H4" s="91" t="s">
        <v>61</v>
      </c>
      <c r="I4" s="91" t="s">
        <v>62</v>
      </c>
      <c r="J4" s="91" t="s">
        <v>63</v>
      </c>
      <c r="K4" s="91" t="s">
        <v>64</v>
      </c>
      <c r="L4" s="91" t="s">
        <v>65</v>
      </c>
      <c r="M4" s="91" t="s">
        <v>66</v>
      </c>
      <c r="N4" s="91" t="s">
        <v>67</v>
      </c>
      <c r="O4" s="91" t="s">
        <v>68</v>
      </c>
      <c r="P4" s="91" t="s">
        <v>69</v>
      </c>
      <c r="Q4" s="91" t="s">
        <v>70</v>
      </c>
      <c r="R4" s="81"/>
    </row>
    <row r="5" ht="24.4" customHeight="1" spans="1:18">
      <c r="A5" s="80"/>
      <c r="B5" s="91" t="s">
        <v>71</v>
      </c>
      <c r="C5" s="91"/>
      <c r="D5" s="91"/>
      <c r="E5" s="91" t="s">
        <v>72</v>
      </c>
      <c r="F5" s="91" t="s">
        <v>73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81"/>
    </row>
    <row r="6" ht="24.4" customHeight="1" spans="1:18">
      <c r="A6" s="80"/>
      <c r="B6" s="91" t="s">
        <v>74</v>
      </c>
      <c r="C6" s="91" t="s">
        <v>75</v>
      </c>
      <c r="D6" s="91" t="s">
        <v>76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81"/>
    </row>
    <row r="7" ht="22.9" customHeight="1" spans="1:18">
      <c r="A7" s="82"/>
      <c r="B7" s="78"/>
      <c r="C7" s="78"/>
      <c r="D7" s="78"/>
      <c r="E7" s="78"/>
      <c r="F7" s="78" t="s">
        <v>77</v>
      </c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4"/>
    </row>
    <row r="8" ht="22.9" customHeight="1" spans="1:18">
      <c r="A8" s="80"/>
      <c r="B8" s="85"/>
      <c r="C8" s="85"/>
      <c r="D8" s="85"/>
      <c r="E8" s="86" t="s">
        <v>78</v>
      </c>
      <c r="F8" s="86" t="s">
        <v>79</v>
      </c>
      <c r="G8" s="155">
        <v>4263600.4</v>
      </c>
      <c r="H8" s="93"/>
      <c r="I8" s="155">
        <v>4263600.4</v>
      </c>
      <c r="J8" s="93"/>
      <c r="K8" s="93"/>
      <c r="L8" s="93"/>
      <c r="M8" s="93"/>
      <c r="N8" s="93"/>
      <c r="O8" s="93"/>
      <c r="P8" s="93"/>
      <c r="Q8" s="93"/>
      <c r="R8" s="79"/>
    </row>
    <row r="9" ht="22.9" customHeight="1" spans="1:18">
      <c r="A9" s="80"/>
      <c r="B9" s="85"/>
      <c r="C9" s="85"/>
      <c r="D9" s="85"/>
      <c r="E9" s="85"/>
      <c r="F9" s="85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79"/>
    </row>
    <row r="10" ht="9.75" customHeight="1" spans="1:18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9"/>
      <c r="R10" s="90"/>
    </row>
  </sheetData>
  <mergeCells count="18">
    <mergeCell ref="B2:Q2"/>
    <mergeCell ref="B3:F3"/>
    <mergeCell ref="B4:F4"/>
    <mergeCell ref="B5:D5"/>
    <mergeCell ref="A8:A9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scale="5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L14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" style="66" customWidth="1"/>
    <col min="2" max="4" width="6.125" style="66" customWidth="1"/>
    <col min="5" max="5" width="16.875" style="66" customWidth="1"/>
    <col min="6" max="6" width="41" style="66" customWidth="1"/>
    <col min="7" max="10" width="16.375" style="66" customWidth="1"/>
    <col min="11" max="11" width="22.875" style="66" customWidth="1"/>
    <col min="12" max="12" width="1.5" style="66" customWidth="1"/>
    <col min="13" max="15" width="9.75" style="66" customWidth="1"/>
    <col min="16" max="16384" width="10" style="66"/>
  </cols>
  <sheetData>
    <row r="1" ht="16.35" customHeight="1" spans="1:12">
      <c r="A1" s="67"/>
      <c r="B1" s="68"/>
      <c r="C1" s="68"/>
      <c r="D1" s="68"/>
      <c r="E1" s="69"/>
      <c r="F1" s="69"/>
      <c r="G1" s="70"/>
      <c r="H1" s="70"/>
      <c r="I1" s="70"/>
      <c r="J1" s="70"/>
      <c r="K1" s="71" t="s">
        <v>80</v>
      </c>
      <c r="L1" s="72"/>
    </row>
    <row r="2" ht="22.9" customHeight="1" spans="1:12">
      <c r="A2" s="67"/>
      <c r="B2" s="73" t="s">
        <v>81</v>
      </c>
      <c r="C2" s="73"/>
      <c r="D2" s="73"/>
      <c r="E2" s="73"/>
      <c r="F2" s="73"/>
      <c r="G2" s="73"/>
      <c r="H2" s="73"/>
      <c r="I2" s="73"/>
      <c r="J2" s="73"/>
      <c r="K2" s="73"/>
      <c r="L2" s="72" t="s">
        <v>4</v>
      </c>
    </row>
    <row r="3" ht="19.5" customHeight="1" spans="1:12">
      <c r="A3" s="74"/>
      <c r="B3" s="75" t="s">
        <v>6</v>
      </c>
      <c r="C3" s="75"/>
      <c r="D3" s="75"/>
      <c r="E3" s="75"/>
      <c r="F3" s="75"/>
      <c r="G3" s="74"/>
      <c r="H3" s="74"/>
      <c r="I3" s="154"/>
      <c r="J3" s="154"/>
      <c r="K3" s="76" t="s">
        <v>7</v>
      </c>
      <c r="L3" s="77"/>
    </row>
    <row r="4" ht="24.4" customHeight="1" spans="1:12">
      <c r="A4" s="72"/>
      <c r="B4" s="78" t="s">
        <v>10</v>
      </c>
      <c r="C4" s="78"/>
      <c r="D4" s="78"/>
      <c r="E4" s="78"/>
      <c r="F4" s="78"/>
      <c r="G4" s="78" t="s">
        <v>60</v>
      </c>
      <c r="H4" s="78" t="s">
        <v>82</v>
      </c>
      <c r="I4" s="78" t="s">
        <v>83</v>
      </c>
      <c r="J4" s="78" t="s">
        <v>84</v>
      </c>
      <c r="K4" s="78" t="s">
        <v>85</v>
      </c>
      <c r="L4" s="79"/>
    </row>
    <row r="5" ht="24.4" customHeight="1" spans="1:12">
      <c r="A5" s="80"/>
      <c r="B5" s="78" t="s">
        <v>71</v>
      </c>
      <c r="C5" s="78"/>
      <c r="D5" s="78"/>
      <c r="E5" s="78" t="s">
        <v>72</v>
      </c>
      <c r="F5" s="78" t="s">
        <v>73</v>
      </c>
      <c r="G5" s="78"/>
      <c r="H5" s="78"/>
      <c r="I5" s="78"/>
      <c r="J5" s="78"/>
      <c r="K5" s="78"/>
      <c r="L5" s="79"/>
    </row>
    <row r="6" ht="24.4" customHeight="1" spans="1:12">
      <c r="A6" s="80"/>
      <c r="B6" s="78" t="s">
        <v>74</v>
      </c>
      <c r="C6" s="78" t="s">
        <v>75</v>
      </c>
      <c r="D6" s="78" t="s">
        <v>76</v>
      </c>
      <c r="E6" s="78"/>
      <c r="F6" s="78"/>
      <c r="G6" s="78"/>
      <c r="H6" s="78"/>
      <c r="I6" s="78"/>
      <c r="J6" s="78"/>
      <c r="K6" s="78"/>
      <c r="L6" s="81"/>
    </row>
    <row r="7" ht="24" customHeight="1" spans="1:12">
      <c r="A7" s="82"/>
      <c r="B7" s="78"/>
      <c r="C7" s="78"/>
      <c r="D7" s="78"/>
      <c r="E7" s="78"/>
      <c r="F7" s="78" t="s">
        <v>77</v>
      </c>
      <c r="G7" s="83">
        <f>SUM(G8:G14)</f>
        <v>4263600.4</v>
      </c>
      <c r="H7" s="83">
        <f>SUM(H8:H14)</f>
        <v>3663600.4</v>
      </c>
      <c r="I7" s="83">
        <f>SUM(I8:I14)</f>
        <v>600000</v>
      </c>
      <c r="J7" s="83"/>
      <c r="K7" s="83"/>
      <c r="L7" s="84"/>
    </row>
    <row r="8" ht="24" customHeight="1" spans="1:12">
      <c r="A8" s="80"/>
      <c r="B8" s="86" t="s">
        <v>86</v>
      </c>
      <c r="C8" s="86" t="s">
        <v>87</v>
      </c>
      <c r="D8" s="86" t="s">
        <v>88</v>
      </c>
      <c r="E8" s="86" t="s">
        <v>78</v>
      </c>
      <c r="F8" s="86" t="s">
        <v>89</v>
      </c>
      <c r="G8" s="87">
        <v>14536</v>
      </c>
      <c r="H8" s="93">
        <v>14536</v>
      </c>
      <c r="I8" s="93"/>
      <c r="J8" s="93"/>
      <c r="K8" s="93"/>
      <c r="L8" s="81"/>
    </row>
    <row r="9" ht="24" customHeight="1" spans="1:12">
      <c r="A9" s="80"/>
      <c r="B9" s="86" t="s">
        <v>86</v>
      </c>
      <c r="C9" s="86" t="s">
        <v>87</v>
      </c>
      <c r="D9" s="86" t="s">
        <v>87</v>
      </c>
      <c r="E9" s="86" t="s">
        <v>78</v>
      </c>
      <c r="F9" s="86" t="s">
        <v>90</v>
      </c>
      <c r="G9" s="87">
        <v>235595</v>
      </c>
      <c r="H9" s="93">
        <v>235595</v>
      </c>
      <c r="I9" s="93"/>
      <c r="J9" s="93"/>
      <c r="K9" s="93"/>
      <c r="L9" s="81"/>
    </row>
    <row r="10" ht="24" customHeight="1" spans="1:12">
      <c r="A10" s="94"/>
      <c r="B10" s="86" t="s">
        <v>91</v>
      </c>
      <c r="C10" s="86" t="s">
        <v>92</v>
      </c>
      <c r="D10" s="86" t="s">
        <v>88</v>
      </c>
      <c r="E10" s="86" t="s">
        <v>78</v>
      </c>
      <c r="F10" s="86" t="s">
        <v>93</v>
      </c>
      <c r="G10" s="87">
        <v>175739</v>
      </c>
      <c r="H10" s="93">
        <v>175739</v>
      </c>
      <c r="I10" s="93"/>
      <c r="J10" s="93"/>
      <c r="K10" s="93"/>
      <c r="L10" s="95"/>
    </row>
    <row r="11" ht="24" customHeight="1" spans="1:12">
      <c r="B11" s="86" t="s">
        <v>91</v>
      </c>
      <c r="C11" s="86" t="s">
        <v>92</v>
      </c>
      <c r="D11" s="86" t="s">
        <v>94</v>
      </c>
      <c r="E11" s="86" t="s">
        <v>78</v>
      </c>
      <c r="F11" s="86" t="s">
        <v>95</v>
      </c>
      <c r="G11" s="87">
        <v>126310</v>
      </c>
      <c r="H11" s="93">
        <v>126310</v>
      </c>
      <c r="I11" s="93"/>
      <c r="J11" s="93"/>
      <c r="K11" s="93"/>
    </row>
    <row r="12" ht="24" customHeight="1" spans="1:12">
      <c r="B12" s="86" t="s">
        <v>91</v>
      </c>
      <c r="C12" s="86" t="s">
        <v>96</v>
      </c>
      <c r="D12" s="86" t="s">
        <v>88</v>
      </c>
      <c r="E12" s="86" t="s">
        <v>78</v>
      </c>
      <c r="F12" s="86" t="s">
        <v>97</v>
      </c>
      <c r="G12" s="87">
        <v>2769426.4</v>
      </c>
      <c r="H12" s="93">
        <v>2769426.4</v>
      </c>
      <c r="I12" s="93"/>
      <c r="J12" s="93"/>
      <c r="K12" s="93"/>
    </row>
    <row r="13" ht="24" customHeight="1" spans="1:12">
      <c r="B13" s="86" t="s">
        <v>91</v>
      </c>
      <c r="C13" s="86" t="s">
        <v>96</v>
      </c>
      <c r="D13" s="86" t="s">
        <v>98</v>
      </c>
      <c r="E13" s="86" t="s">
        <v>78</v>
      </c>
      <c r="F13" s="86" t="s">
        <v>99</v>
      </c>
      <c r="G13" s="87">
        <v>600000</v>
      </c>
      <c r="H13" s="93"/>
      <c r="I13" s="93">
        <v>600000</v>
      </c>
      <c r="J13" s="93"/>
      <c r="K13" s="93"/>
    </row>
    <row r="14" ht="24" customHeight="1" spans="1:12">
      <c r="B14" s="86" t="s">
        <v>100</v>
      </c>
      <c r="C14" s="86" t="s">
        <v>101</v>
      </c>
      <c r="D14" s="86" t="s">
        <v>88</v>
      </c>
      <c r="E14" s="86" t="s">
        <v>78</v>
      </c>
      <c r="F14" s="86" t="s">
        <v>102</v>
      </c>
      <c r="G14" s="87">
        <v>341994</v>
      </c>
      <c r="H14" s="93">
        <v>341994</v>
      </c>
      <c r="I14" s="93"/>
      <c r="J14" s="93"/>
      <c r="K14" s="93"/>
    </row>
  </sheetData>
  <mergeCells count="13">
    <mergeCell ref="B1:D1"/>
    <mergeCell ref="B2:K2"/>
    <mergeCell ref="B3:F3"/>
    <mergeCell ref="B4:F4"/>
    <mergeCell ref="B5:D5"/>
    <mergeCell ref="A8:A9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J34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3.5"/>
  <cols>
    <col min="1" max="1" width="1.5" style="66" customWidth="1"/>
    <col min="2" max="2" width="33.375" style="66" customWidth="1"/>
    <col min="3" max="3" width="16.375" style="66" customWidth="1"/>
    <col min="4" max="4" width="33.375" style="66" customWidth="1"/>
    <col min="5" max="5" width="16.375" style="66" customWidth="1"/>
    <col min="6" max="6" width="18.625" style="66" customWidth="1"/>
    <col min="7" max="7" width="16.375" style="66" customWidth="1"/>
    <col min="8" max="8" width="19.125" style="66" customWidth="1"/>
    <col min="9" max="9" width="23.375" style="66" customWidth="1"/>
    <col min="10" max="10" width="1.5" style="66" customWidth="1"/>
    <col min="11" max="13" width="9.75" style="66" customWidth="1"/>
    <col min="14" max="16384" width="10" style="66"/>
  </cols>
  <sheetData>
    <row r="1" ht="16.35" customHeight="1" spans="1:10">
      <c r="A1" s="145"/>
      <c r="B1" s="68"/>
      <c r="C1" s="146"/>
      <c r="D1" s="146"/>
      <c r="I1" s="147" t="s">
        <v>103</v>
      </c>
      <c r="J1" s="99" t="s">
        <v>4</v>
      </c>
    </row>
    <row r="2" ht="22.9" customHeight="1" spans="1:10">
      <c r="A2" s="148"/>
      <c r="B2" s="149" t="s">
        <v>104</v>
      </c>
      <c r="C2" s="149"/>
      <c r="D2" s="149"/>
      <c r="E2" s="149"/>
      <c r="F2" s="149"/>
      <c r="G2" s="149"/>
      <c r="H2" s="149"/>
      <c r="I2" s="149"/>
      <c r="J2" s="99"/>
    </row>
    <row r="3" ht="19.5" customHeight="1" spans="1:10">
      <c r="A3" s="148"/>
      <c r="B3" s="75" t="s">
        <v>6</v>
      </c>
      <c r="C3" s="75"/>
      <c r="D3" s="69"/>
      <c r="I3" s="150" t="s">
        <v>7</v>
      </c>
      <c r="J3" s="99"/>
    </row>
    <row r="4" ht="24.4" customHeight="1" spans="1:10">
      <c r="A4" s="148"/>
      <c r="B4" s="78" t="s">
        <v>8</v>
      </c>
      <c r="C4" s="78"/>
      <c r="D4" s="78" t="s">
        <v>9</v>
      </c>
      <c r="E4" s="78"/>
      <c r="F4" s="78"/>
      <c r="G4" s="78"/>
      <c r="H4" s="78"/>
      <c r="I4" s="78"/>
      <c r="J4" s="99"/>
    </row>
    <row r="5" ht="24.4" customHeight="1" spans="1:10">
      <c r="A5" s="148"/>
      <c r="B5" s="78" t="s">
        <v>10</v>
      </c>
      <c r="C5" s="78" t="s">
        <v>11</v>
      </c>
      <c r="D5" s="78" t="s">
        <v>10</v>
      </c>
      <c r="E5" s="78" t="s">
        <v>60</v>
      </c>
      <c r="F5" s="78" t="s">
        <v>105</v>
      </c>
      <c r="G5" s="78" t="s">
        <v>106</v>
      </c>
      <c r="H5" s="78" t="s">
        <v>107</v>
      </c>
      <c r="I5" s="78" t="s">
        <v>108</v>
      </c>
      <c r="J5" s="99"/>
    </row>
    <row r="6" ht="22.9" customHeight="1" spans="1:10">
      <c r="A6" s="72"/>
      <c r="B6" s="85" t="s">
        <v>109</v>
      </c>
      <c r="C6" s="87">
        <f>SUM(C7:C9)</f>
        <v>4263600.4</v>
      </c>
      <c r="D6" s="85" t="s">
        <v>110</v>
      </c>
      <c r="E6" s="87">
        <f>SUM(F6:I6)</f>
        <v>4263600.4</v>
      </c>
      <c r="F6" s="87">
        <f>SUM(F7:F33)</f>
        <v>4263600.4</v>
      </c>
      <c r="G6" s="87">
        <f>SUM(G7:G33)</f>
        <v>0</v>
      </c>
      <c r="H6" s="87">
        <f>SUM(H7:H33)</f>
        <v>0</v>
      </c>
      <c r="I6" s="87">
        <f>SUM(I7:I33)</f>
        <v>0</v>
      </c>
      <c r="J6" s="81"/>
    </row>
    <row r="7" ht="22.9" customHeight="1" spans="1:10">
      <c r="A7" s="72"/>
      <c r="B7" s="85" t="s">
        <v>111</v>
      </c>
      <c r="C7" s="87">
        <v>4263600.4</v>
      </c>
      <c r="D7" s="85" t="s">
        <v>112</v>
      </c>
      <c r="E7" s="87">
        <f t="shared" ref="E7:E33" si="0">SUM(F7:I7)</f>
        <v>0</v>
      </c>
      <c r="F7" s="151"/>
      <c r="G7" s="151"/>
      <c r="H7" s="151"/>
      <c r="I7" s="151"/>
      <c r="J7" s="81"/>
    </row>
    <row r="8" ht="22.9" customHeight="1" spans="1:10">
      <c r="A8" s="72"/>
      <c r="B8" s="85" t="s">
        <v>113</v>
      </c>
      <c r="C8" s="87"/>
      <c r="D8" s="85" t="s">
        <v>114</v>
      </c>
      <c r="E8" s="87">
        <f t="shared" si="0"/>
        <v>0</v>
      </c>
      <c r="F8" s="151"/>
      <c r="G8" s="151"/>
      <c r="H8" s="151"/>
      <c r="I8" s="151"/>
      <c r="J8" s="81"/>
    </row>
    <row r="9" ht="22.9" customHeight="1" spans="1:10">
      <c r="A9" s="72"/>
      <c r="B9" s="85" t="s">
        <v>115</v>
      </c>
      <c r="C9" s="87"/>
      <c r="D9" s="85" t="s">
        <v>116</v>
      </c>
      <c r="E9" s="87">
        <f t="shared" si="0"/>
        <v>0</v>
      </c>
      <c r="F9" s="151"/>
      <c r="G9" s="151"/>
      <c r="H9" s="151"/>
      <c r="I9" s="151"/>
      <c r="J9" s="81"/>
    </row>
    <row r="10" ht="22.9" customHeight="1" spans="1:10">
      <c r="A10" s="72"/>
      <c r="B10" s="85" t="s">
        <v>117</v>
      </c>
      <c r="C10" s="87">
        <f>SUM(C11:C14)</f>
        <v>0</v>
      </c>
      <c r="D10" s="85" t="s">
        <v>118</v>
      </c>
      <c r="E10" s="87">
        <f t="shared" si="0"/>
        <v>0</v>
      </c>
      <c r="F10" s="151"/>
      <c r="G10" s="151"/>
      <c r="H10" s="151"/>
      <c r="I10" s="151"/>
      <c r="J10" s="81"/>
    </row>
    <row r="11" ht="22.9" customHeight="1" spans="1:10">
      <c r="A11" s="72"/>
      <c r="B11" s="85" t="s">
        <v>111</v>
      </c>
      <c r="C11" s="87"/>
      <c r="D11" s="85" t="s">
        <v>119</v>
      </c>
      <c r="E11" s="87">
        <f t="shared" si="0"/>
        <v>0</v>
      </c>
      <c r="F11" s="151"/>
      <c r="G11" s="151"/>
      <c r="H11" s="151"/>
      <c r="I11" s="151"/>
      <c r="J11" s="81"/>
    </row>
    <row r="12" ht="22.9" customHeight="1" spans="1:10">
      <c r="A12" s="72"/>
      <c r="B12" s="85" t="s">
        <v>113</v>
      </c>
      <c r="C12" s="87"/>
      <c r="D12" s="85" t="s">
        <v>120</v>
      </c>
      <c r="E12" s="87">
        <f t="shared" si="0"/>
        <v>0</v>
      </c>
      <c r="F12" s="151"/>
      <c r="G12" s="151"/>
      <c r="H12" s="151"/>
      <c r="I12" s="151"/>
      <c r="J12" s="81"/>
    </row>
    <row r="13" ht="22.9" customHeight="1" spans="1:10">
      <c r="A13" s="72"/>
      <c r="B13" s="85" t="s">
        <v>115</v>
      </c>
      <c r="C13" s="87"/>
      <c r="D13" s="85" t="s">
        <v>121</v>
      </c>
      <c r="E13" s="87">
        <f t="shared" si="0"/>
        <v>0</v>
      </c>
      <c r="F13" s="151"/>
      <c r="G13" s="151"/>
      <c r="H13" s="151"/>
      <c r="I13" s="151"/>
      <c r="J13" s="81"/>
    </row>
    <row r="14" ht="22.9" customHeight="1" spans="1:10">
      <c r="A14" s="72"/>
      <c r="B14" s="85" t="s">
        <v>122</v>
      </c>
      <c r="C14" s="87"/>
      <c r="D14" s="85" t="s">
        <v>123</v>
      </c>
      <c r="E14" s="87">
        <v>250131</v>
      </c>
      <c r="F14" s="87">
        <v>250131</v>
      </c>
      <c r="G14" s="151"/>
      <c r="H14" s="151"/>
      <c r="I14" s="151"/>
      <c r="J14" s="81"/>
    </row>
    <row r="15" ht="22.9" customHeight="1" spans="1:10">
      <c r="A15" s="72"/>
      <c r="B15" s="85" t="s">
        <v>124</v>
      </c>
      <c r="C15" s="87"/>
      <c r="D15" s="85" t="s">
        <v>125</v>
      </c>
      <c r="E15" s="87">
        <f t="shared" si="0"/>
        <v>0</v>
      </c>
      <c r="F15" s="151"/>
      <c r="G15" s="151"/>
      <c r="H15" s="151"/>
      <c r="I15" s="151"/>
      <c r="J15" s="81"/>
    </row>
    <row r="16" ht="22.9" customHeight="1" spans="1:10">
      <c r="A16" s="72"/>
      <c r="B16" s="85" t="s">
        <v>124</v>
      </c>
      <c r="C16" s="87"/>
      <c r="D16" s="85" t="s">
        <v>126</v>
      </c>
      <c r="E16" s="87">
        <v>3671475.4</v>
      </c>
      <c r="F16" s="87">
        <v>3671475.4</v>
      </c>
      <c r="G16" s="151"/>
      <c r="H16" s="151"/>
      <c r="I16" s="151"/>
      <c r="J16" s="81"/>
    </row>
    <row r="17" ht="22.9" customHeight="1" spans="1:10">
      <c r="A17" s="72"/>
      <c r="B17" s="85" t="s">
        <v>124</v>
      </c>
      <c r="C17" s="87"/>
      <c r="D17" s="85" t="s">
        <v>127</v>
      </c>
      <c r="E17" s="87">
        <f t="shared" si="0"/>
        <v>0</v>
      </c>
      <c r="F17" s="151"/>
      <c r="G17" s="151"/>
      <c r="H17" s="151"/>
      <c r="I17" s="151"/>
      <c r="J17" s="81"/>
    </row>
    <row r="18" ht="22.9" customHeight="1" spans="1:10">
      <c r="A18" s="72"/>
      <c r="B18" s="85" t="s">
        <v>124</v>
      </c>
      <c r="C18" s="87"/>
      <c r="D18" s="85" t="s">
        <v>128</v>
      </c>
      <c r="E18" s="87">
        <f t="shared" si="0"/>
        <v>0</v>
      </c>
      <c r="F18" s="151"/>
      <c r="G18" s="151"/>
      <c r="H18" s="151"/>
      <c r="I18" s="151"/>
      <c r="J18" s="81"/>
    </row>
    <row r="19" ht="22.9" customHeight="1" spans="1:10">
      <c r="A19" s="72"/>
      <c r="B19" s="85" t="s">
        <v>124</v>
      </c>
      <c r="C19" s="87"/>
      <c r="D19" s="85" t="s">
        <v>129</v>
      </c>
      <c r="E19" s="87">
        <f t="shared" si="0"/>
        <v>0</v>
      </c>
      <c r="F19" s="151"/>
      <c r="G19" s="151"/>
      <c r="H19" s="151"/>
      <c r="I19" s="151"/>
      <c r="J19" s="81"/>
    </row>
    <row r="20" ht="22.9" customHeight="1" spans="1:10">
      <c r="A20" s="72"/>
      <c r="B20" s="85" t="s">
        <v>124</v>
      </c>
      <c r="C20" s="87"/>
      <c r="D20" s="85" t="s">
        <v>130</v>
      </c>
      <c r="E20" s="87">
        <f t="shared" si="0"/>
        <v>0</v>
      </c>
      <c r="F20" s="151"/>
      <c r="G20" s="151"/>
      <c r="H20" s="151"/>
      <c r="I20" s="151"/>
      <c r="J20" s="81"/>
    </row>
    <row r="21" ht="22.9" customHeight="1" spans="1:10">
      <c r="A21" s="72"/>
      <c r="B21" s="85" t="s">
        <v>124</v>
      </c>
      <c r="C21" s="87"/>
      <c r="D21" s="85" t="s">
        <v>131</v>
      </c>
      <c r="E21" s="87">
        <f t="shared" si="0"/>
        <v>0</v>
      </c>
      <c r="F21" s="151"/>
      <c r="G21" s="151"/>
      <c r="H21" s="151"/>
      <c r="I21" s="151"/>
      <c r="J21" s="81"/>
    </row>
    <row r="22" ht="22.9" customHeight="1" spans="1:10">
      <c r="A22" s="72"/>
      <c r="B22" s="85" t="s">
        <v>124</v>
      </c>
      <c r="C22" s="87"/>
      <c r="D22" s="85" t="s">
        <v>132</v>
      </c>
      <c r="E22" s="87">
        <f t="shared" si="0"/>
        <v>0</v>
      </c>
      <c r="F22" s="151"/>
      <c r="G22" s="151"/>
      <c r="H22" s="151"/>
      <c r="I22" s="151"/>
      <c r="J22" s="81"/>
    </row>
    <row r="23" ht="22.9" customHeight="1" spans="1:10">
      <c r="A23" s="72"/>
      <c r="B23" s="85" t="s">
        <v>124</v>
      </c>
      <c r="C23" s="87"/>
      <c r="D23" s="85" t="s">
        <v>133</v>
      </c>
      <c r="E23" s="87">
        <f t="shared" si="0"/>
        <v>0</v>
      </c>
      <c r="F23" s="151"/>
      <c r="G23" s="151"/>
      <c r="H23" s="151"/>
      <c r="I23" s="151"/>
      <c r="J23" s="81"/>
    </row>
    <row r="24" ht="22.9" customHeight="1" spans="1:10">
      <c r="A24" s="72"/>
      <c r="B24" s="85" t="s">
        <v>124</v>
      </c>
      <c r="C24" s="87"/>
      <c r="D24" s="85" t="s">
        <v>134</v>
      </c>
      <c r="E24" s="87">
        <f t="shared" si="0"/>
        <v>0</v>
      </c>
      <c r="F24" s="151"/>
      <c r="G24" s="151"/>
      <c r="H24" s="151"/>
      <c r="I24" s="151"/>
      <c r="J24" s="81"/>
    </row>
    <row r="25" ht="22.9" customHeight="1" spans="1:10">
      <c r="A25" s="72"/>
      <c r="B25" s="85" t="s">
        <v>124</v>
      </c>
      <c r="C25" s="87"/>
      <c r="D25" s="85" t="s">
        <v>135</v>
      </c>
      <c r="E25" s="87">
        <f t="shared" si="0"/>
        <v>0</v>
      </c>
      <c r="F25" s="151"/>
      <c r="G25" s="151"/>
      <c r="H25" s="151"/>
      <c r="I25" s="151"/>
      <c r="J25" s="81"/>
    </row>
    <row r="26" ht="22.9" customHeight="1" spans="1:10">
      <c r="A26" s="72"/>
      <c r="B26" s="85" t="s">
        <v>124</v>
      </c>
      <c r="C26" s="87"/>
      <c r="D26" s="85" t="s">
        <v>136</v>
      </c>
      <c r="E26" s="87">
        <v>341994</v>
      </c>
      <c r="F26" s="87">
        <v>341994</v>
      </c>
      <c r="G26" s="151"/>
      <c r="H26" s="151"/>
      <c r="I26" s="151"/>
      <c r="J26" s="81"/>
    </row>
    <row r="27" ht="22.9" customHeight="1" spans="1:10">
      <c r="A27" s="72"/>
      <c r="B27" s="85" t="s">
        <v>124</v>
      </c>
      <c r="C27" s="87"/>
      <c r="D27" s="85" t="s">
        <v>137</v>
      </c>
      <c r="E27" s="87">
        <f t="shared" si="0"/>
        <v>0</v>
      </c>
      <c r="F27" s="151"/>
      <c r="G27" s="151"/>
      <c r="H27" s="151"/>
      <c r="I27" s="151"/>
      <c r="J27" s="81"/>
    </row>
    <row r="28" ht="22.9" customHeight="1" spans="1:10">
      <c r="A28" s="72"/>
      <c r="B28" s="85" t="s">
        <v>124</v>
      </c>
      <c r="C28" s="87"/>
      <c r="D28" s="85" t="s">
        <v>138</v>
      </c>
      <c r="E28" s="87">
        <f t="shared" si="0"/>
        <v>0</v>
      </c>
      <c r="F28" s="151"/>
      <c r="G28" s="151"/>
      <c r="H28" s="151"/>
      <c r="I28" s="151"/>
      <c r="J28" s="81"/>
    </row>
    <row r="29" ht="22.9" customHeight="1" spans="1:10">
      <c r="A29" s="72"/>
      <c r="B29" s="85" t="s">
        <v>124</v>
      </c>
      <c r="C29" s="87"/>
      <c r="D29" s="85" t="s">
        <v>139</v>
      </c>
      <c r="E29" s="87">
        <f t="shared" si="0"/>
        <v>0</v>
      </c>
      <c r="F29" s="151"/>
      <c r="G29" s="151"/>
      <c r="H29" s="151"/>
      <c r="I29" s="151"/>
      <c r="J29" s="81"/>
    </row>
    <row r="30" ht="22.9" customHeight="1" spans="1:10">
      <c r="A30" s="72"/>
      <c r="B30" s="85" t="s">
        <v>124</v>
      </c>
      <c r="C30" s="87"/>
      <c r="D30" s="85" t="s">
        <v>140</v>
      </c>
      <c r="E30" s="87">
        <f t="shared" si="0"/>
        <v>0</v>
      </c>
      <c r="F30" s="151"/>
      <c r="G30" s="151"/>
      <c r="H30" s="151"/>
      <c r="I30" s="151"/>
      <c r="J30" s="81"/>
    </row>
    <row r="31" ht="22.9" customHeight="1" spans="1:10">
      <c r="A31" s="72"/>
      <c r="B31" s="85" t="s">
        <v>124</v>
      </c>
      <c r="C31" s="87"/>
      <c r="D31" s="85" t="s">
        <v>141</v>
      </c>
      <c r="E31" s="87">
        <f t="shared" si="0"/>
        <v>0</v>
      </c>
      <c r="F31" s="151"/>
      <c r="G31" s="151"/>
      <c r="H31" s="151"/>
      <c r="I31" s="151"/>
      <c r="J31" s="81"/>
    </row>
    <row r="32" ht="22.9" customHeight="1" spans="1:10">
      <c r="A32" s="72"/>
      <c r="B32" s="85" t="s">
        <v>124</v>
      </c>
      <c r="C32" s="87"/>
      <c r="D32" s="85" t="s">
        <v>142</v>
      </c>
      <c r="E32" s="87">
        <f t="shared" si="0"/>
        <v>0</v>
      </c>
      <c r="F32" s="151"/>
      <c r="G32" s="151"/>
      <c r="H32" s="151"/>
      <c r="I32" s="151"/>
      <c r="J32" s="81"/>
    </row>
    <row r="33" ht="22.9" customHeight="1" spans="1:10">
      <c r="A33" s="72"/>
      <c r="B33" s="85" t="s">
        <v>124</v>
      </c>
      <c r="C33" s="87"/>
      <c r="D33" s="85" t="s">
        <v>143</v>
      </c>
      <c r="E33" s="87">
        <f t="shared" si="0"/>
        <v>0</v>
      </c>
      <c r="F33" s="151"/>
      <c r="G33" s="151"/>
      <c r="H33" s="151"/>
      <c r="I33" s="151"/>
      <c r="J33" s="81"/>
    </row>
    <row r="34" ht="9.75" customHeight="1" spans="1:10">
      <c r="A34" s="152"/>
      <c r="B34" s="152"/>
      <c r="C34" s="152"/>
      <c r="D34" s="69"/>
      <c r="E34" s="152"/>
      <c r="F34" s="152"/>
      <c r="G34" s="152"/>
      <c r="H34" s="152"/>
      <c r="I34" s="152"/>
      <c r="J34" s="153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scale="48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AO31"/>
  <sheetViews>
    <sheetView workbookViewId="0">
      <pane ySplit="6" topLeftCell="A15" activePane="bottomLeft" state="frozen"/>
      <selection/>
      <selection pane="bottomLeft" activeCell="E22" sqref="E22"/>
    </sheetView>
  </sheetViews>
  <sheetFormatPr defaultColWidth="10" defaultRowHeight="13.5"/>
  <cols>
    <col min="1" max="1" width="1.5" style="105" customWidth="1"/>
    <col min="2" max="2" width="8.25" style="105" customWidth="1"/>
    <col min="3" max="4" width="6.125" style="105" customWidth="1"/>
    <col min="5" max="5" width="8.25" style="105" customWidth="1"/>
    <col min="6" max="6" width="24.75" style="105" customWidth="1"/>
    <col min="7" max="7" width="17.5" style="105" customWidth="1"/>
    <col min="8" max="10" width="14.625" style="105" customWidth="1"/>
    <col min="11" max="11" width="12.5" style="105" customWidth="1"/>
    <col min="12" max="17" width="10.25" style="105" customWidth="1"/>
    <col min="18" max="19" width="14.625" style="105" customWidth="1"/>
    <col min="20" max="20" width="10.25" style="105" customWidth="1"/>
    <col min="21" max="21" width="14.625" style="105" customWidth="1"/>
    <col min="22" max="40" width="10.25" style="105" customWidth="1"/>
    <col min="41" max="41" width="1.5" style="105" customWidth="1"/>
    <col min="42" max="43" width="9.75" style="105" customWidth="1"/>
    <col min="44" max="16384" width="10" style="105"/>
  </cols>
  <sheetData>
    <row r="1" ht="16.35" customHeight="1" spans="1:41">
      <c r="A1" s="129"/>
      <c r="B1" s="129"/>
      <c r="C1" s="129"/>
      <c r="D1" s="129"/>
      <c r="E1" s="129"/>
      <c r="F1" s="129"/>
      <c r="G1" s="129"/>
      <c r="H1" s="129"/>
      <c r="I1" s="106"/>
      <c r="J1" s="130"/>
      <c r="K1" s="130"/>
      <c r="L1" s="106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1" t="s">
        <v>144</v>
      </c>
      <c r="AO1" s="132"/>
    </row>
    <row r="2" ht="22.9" customHeight="1" spans="1:41">
      <c r="A2" s="106"/>
      <c r="B2" s="109" t="s">
        <v>145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32"/>
    </row>
    <row r="3" ht="19.5" customHeight="1" spans="1:41">
      <c r="A3" s="110"/>
      <c r="B3" s="111" t="s">
        <v>6</v>
      </c>
      <c r="C3" s="111"/>
      <c r="D3" s="111"/>
      <c r="E3" s="111"/>
      <c r="F3" s="111"/>
      <c r="H3" s="110"/>
      <c r="I3" s="112"/>
      <c r="J3" s="133"/>
      <c r="K3" s="133"/>
      <c r="L3" s="134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12" t="s">
        <v>7</v>
      </c>
      <c r="AN3" s="112"/>
      <c r="AO3" s="132"/>
    </row>
    <row r="4" ht="24.4" customHeight="1" spans="1:41">
      <c r="A4" s="108"/>
      <c r="B4" s="135" t="s">
        <v>10</v>
      </c>
      <c r="C4" s="135"/>
      <c r="D4" s="135"/>
      <c r="E4" s="135"/>
      <c r="F4" s="135"/>
      <c r="G4" s="135" t="s">
        <v>146</v>
      </c>
      <c r="H4" s="135" t="s">
        <v>147</v>
      </c>
      <c r="I4" s="135"/>
      <c r="J4" s="135"/>
      <c r="K4" s="135"/>
      <c r="L4" s="135"/>
      <c r="M4" s="135"/>
      <c r="N4" s="135"/>
      <c r="O4" s="135"/>
      <c r="P4" s="135"/>
      <c r="Q4" s="135"/>
      <c r="R4" s="135" t="s">
        <v>148</v>
      </c>
      <c r="S4" s="135"/>
      <c r="T4" s="135"/>
      <c r="U4" s="135"/>
      <c r="V4" s="135"/>
      <c r="W4" s="135"/>
      <c r="X4" s="135"/>
      <c r="Y4" s="135"/>
      <c r="Z4" s="135"/>
      <c r="AA4" s="135"/>
      <c r="AB4" s="135" t="s">
        <v>149</v>
      </c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2"/>
    </row>
    <row r="5" ht="24.4" customHeight="1" spans="1:41">
      <c r="A5" s="108"/>
      <c r="B5" s="135"/>
      <c r="C5" s="135" t="s">
        <v>71</v>
      </c>
      <c r="D5" s="135"/>
      <c r="E5" s="135" t="s">
        <v>72</v>
      </c>
      <c r="F5" s="135" t="s">
        <v>73</v>
      </c>
      <c r="G5" s="135"/>
      <c r="H5" s="135" t="s">
        <v>60</v>
      </c>
      <c r="I5" s="135" t="s">
        <v>150</v>
      </c>
      <c r="J5" s="135"/>
      <c r="K5" s="135"/>
      <c r="L5" s="135" t="s">
        <v>151</v>
      </c>
      <c r="M5" s="135"/>
      <c r="N5" s="135"/>
      <c r="O5" s="135" t="s">
        <v>152</v>
      </c>
      <c r="P5" s="135"/>
      <c r="Q5" s="135"/>
      <c r="R5" s="135" t="s">
        <v>60</v>
      </c>
      <c r="S5" s="135" t="s">
        <v>150</v>
      </c>
      <c r="T5" s="135"/>
      <c r="U5" s="135"/>
      <c r="V5" s="135" t="s">
        <v>151</v>
      </c>
      <c r="W5" s="135"/>
      <c r="X5" s="135"/>
      <c r="Y5" s="135" t="s">
        <v>152</v>
      </c>
      <c r="Z5" s="135"/>
      <c r="AA5" s="135"/>
      <c r="AB5" s="135" t="s">
        <v>60</v>
      </c>
      <c r="AC5" s="135" t="s">
        <v>150</v>
      </c>
      <c r="AD5" s="135"/>
      <c r="AE5" s="135"/>
      <c r="AF5" s="135" t="s">
        <v>151</v>
      </c>
      <c r="AG5" s="135"/>
      <c r="AH5" s="135"/>
      <c r="AI5" s="135" t="s">
        <v>152</v>
      </c>
      <c r="AJ5" s="135"/>
      <c r="AK5" s="135"/>
      <c r="AL5" s="135" t="s">
        <v>153</v>
      </c>
      <c r="AM5" s="135"/>
      <c r="AN5" s="135"/>
      <c r="AO5" s="132"/>
    </row>
    <row r="6" ht="24.4" customHeight="1" spans="1:41">
      <c r="A6" s="136"/>
      <c r="B6" s="135"/>
      <c r="C6" s="135" t="s">
        <v>74</v>
      </c>
      <c r="D6" s="135" t="s">
        <v>75</v>
      </c>
      <c r="E6" s="135"/>
      <c r="F6" s="135"/>
      <c r="G6" s="135"/>
      <c r="H6" s="135"/>
      <c r="I6" s="135" t="s">
        <v>154</v>
      </c>
      <c r="J6" s="135" t="s">
        <v>82</v>
      </c>
      <c r="K6" s="135" t="s">
        <v>83</v>
      </c>
      <c r="L6" s="135" t="s">
        <v>154</v>
      </c>
      <c r="M6" s="135" t="s">
        <v>82</v>
      </c>
      <c r="N6" s="135" t="s">
        <v>83</v>
      </c>
      <c r="O6" s="135" t="s">
        <v>154</v>
      </c>
      <c r="P6" s="135" t="s">
        <v>82</v>
      </c>
      <c r="Q6" s="135" t="s">
        <v>83</v>
      </c>
      <c r="R6" s="135"/>
      <c r="S6" s="135" t="s">
        <v>154</v>
      </c>
      <c r="T6" s="135" t="s">
        <v>82</v>
      </c>
      <c r="U6" s="135" t="s">
        <v>83</v>
      </c>
      <c r="V6" s="135" t="s">
        <v>154</v>
      </c>
      <c r="W6" s="135" t="s">
        <v>82</v>
      </c>
      <c r="X6" s="135" t="s">
        <v>83</v>
      </c>
      <c r="Y6" s="135" t="s">
        <v>154</v>
      </c>
      <c r="Z6" s="135" t="s">
        <v>82</v>
      </c>
      <c r="AA6" s="135" t="s">
        <v>83</v>
      </c>
      <c r="AB6" s="135"/>
      <c r="AC6" s="135" t="s">
        <v>154</v>
      </c>
      <c r="AD6" s="135" t="s">
        <v>82</v>
      </c>
      <c r="AE6" s="135" t="s">
        <v>83</v>
      </c>
      <c r="AF6" s="135" t="s">
        <v>154</v>
      </c>
      <c r="AG6" s="135" t="s">
        <v>82</v>
      </c>
      <c r="AH6" s="135" t="s">
        <v>83</v>
      </c>
      <c r="AI6" s="135" t="s">
        <v>154</v>
      </c>
      <c r="AJ6" s="135" t="s">
        <v>82</v>
      </c>
      <c r="AK6" s="135" t="s">
        <v>83</v>
      </c>
      <c r="AL6" s="135" t="s">
        <v>154</v>
      </c>
      <c r="AM6" s="135" t="s">
        <v>82</v>
      </c>
      <c r="AN6" s="135" t="s">
        <v>83</v>
      </c>
      <c r="AO6" s="132"/>
    </row>
    <row r="7" ht="22.9" customHeight="1" spans="1:41">
      <c r="A7" s="108"/>
      <c r="B7" s="137"/>
      <c r="C7" s="137"/>
      <c r="D7" s="137"/>
      <c r="E7" s="137"/>
      <c r="F7" s="138" t="s">
        <v>77</v>
      </c>
      <c r="G7" s="139">
        <f>H7</f>
        <v>4263600.4</v>
      </c>
      <c r="H7" s="139">
        <v>4263600.4</v>
      </c>
      <c r="I7" s="139">
        <v>4263600.4</v>
      </c>
      <c r="J7" s="139">
        <v>3663600.4</v>
      </c>
      <c r="K7" s="139">
        <v>600000</v>
      </c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2"/>
    </row>
    <row r="8" ht="22.9" customHeight="1" spans="1:41">
      <c r="A8" s="108"/>
      <c r="B8" s="140" t="s">
        <v>155</v>
      </c>
      <c r="C8" s="141" t="s">
        <v>24</v>
      </c>
      <c r="D8" s="141" t="s">
        <v>156</v>
      </c>
      <c r="E8" s="140"/>
      <c r="F8" s="140" t="s">
        <v>157</v>
      </c>
      <c r="G8" s="139">
        <f t="shared" ref="G8:G30" si="0">H8</f>
        <v>3164471</v>
      </c>
      <c r="H8" s="142">
        <v>3164471</v>
      </c>
      <c r="I8" s="142">
        <v>3164471</v>
      </c>
      <c r="J8" s="142">
        <v>3164471</v>
      </c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32"/>
    </row>
    <row r="9" ht="22.9" customHeight="1" spans="1:41">
      <c r="A9" s="108"/>
      <c r="B9" s="140" t="s">
        <v>158</v>
      </c>
      <c r="C9" s="141" t="s">
        <v>156</v>
      </c>
      <c r="D9" s="141" t="s">
        <v>159</v>
      </c>
      <c r="E9" s="140" t="s">
        <v>78</v>
      </c>
      <c r="F9" s="140" t="s">
        <v>160</v>
      </c>
      <c r="G9" s="139">
        <f t="shared" si="0"/>
        <v>717780</v>
      </c>
      <c r="H9" s="142">
        <v>717780</v>
      </c>
      <c r="I9" s="142">
        <v>717780</v>
      </c>
      <c r="J9" s="142">
        <v>717780</v>
      </c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32"/>
    </row>
    <row r="10" ht="22.9" customHeight="1" spans="1:41">
      <c r="B10" s="140" t="s">
        <v>161</v>
      </c>
      <c r="C10" s="141" t="s">
        <v>156</v>
      </c>
      <c r="D10" s="141" t="s">
        <v>162</v>
      </c>
      <c r="E10" s="140" t="s">
        <v>78</v>
      </c>
      <c r="F10" s="140" t="s">
        <v>163</v>
      </c>
      <c r="G10" s="139">
        <f t="shared" si="0"/>
        <v>1505691</v>
      </c>
      <c r="H10" s="142">
        <v>1505691</v>
      </c>
      <c r="I10" s="142">
        <v>1505691</v>
      </c>
      <c r="J10" s="142">
        <v>1505691</v>
      </c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32"/>
    </row>
    <row r="11" ht="22.9" customHeight="1" spans="1:41">
      <c r="B11" s="140" t="s">
        <v>164</v>
      </c>
      <c r="C11" s="141" t="s">
        <v>156</v>
      </c>
      <c r="D11" s="141" t="s">
        <v>165</v>
      </c>
      <c r="E11" s="140" t="s">
        <v>78</v>
      </c>
      <c r="F11" s="140" t="s">
        <v>166</v>
      </c>
      <c r="G11" s="139">
        <f t="shared" si="0"/>
        <v>59815</v>
      </c>
      <c r="H11" s="142">
        <v>59815</v>
      </c>
      <c r="I11" s="142">
        <v>59815</v>
      </c>
      <c r="J11" s="142">
        <v>59815</v>
      </c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32"/>
    </row>
    <row r="12" ht="22.9" customHeight="1" spans="1:41">
      <c r="B12" s="140" t="s">
        <v>167</v>
      </c>
      <c r="C12" s="141" t="s">
        <v>156</v>
      </c>
      <c r="D12" s="141" t="s">
        <v>168</v>
      </c>
      <c r="E12" s="140" t="s">
        <v>78</v>
      </c>
      <c r="F12" s="140" t="s">
        <v>169</v>
      </c>
      <c r="G12" s="139">
        <f t="shared" si="0"/>
        <v>235595</v>
      </c>
      <c r="H12" s="142">
        <v>235595</v>
      </c>
      <c r="I12" s="142">
        <v>235595</v>
      </c>
      <c r="J12" s="142">
        <v>235595</v>
      </c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32"/>
    </row>
    <row r="13" ht="22.9" customHeight="1" spans="1:41">
      <c r="B13" s="140" t="s">
        <v>170</v>
      </c>
      <c r="C13" s="141" t="s">
        <v>156</v>
      </c>
      <c r="D13" s="141" t="s">
        <v>171</v>
      </c>
      <c r="E13" s="140" t="s">
        <v>78</v>
      </c>
      <c r="F13" s="140" t="s">
        <v>172</v>
      </c>
      <c r="G13" s="139">
        <f t="shared" si="0"/>
        <v>175739</v>
      </c>
      <c r="H13" s="142">
        <v>175739</v>
      </c>
      <c r="I13" s="142">
        <v>175739</v>
      </c>
      <c r="J13" s="142">
        <v>175739</v>
      </c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32"/>
    </row>
    <row r="14" ht="22.9" customHeight="1" spans="1:41">
      <c r="B14" s="140" t="s">
        <v>173</v>
      </c>
      <c r="C14" s="141" t="s">
        <v>156</v>
      </c>
      <c r="D14" s="141" t="s">
        <v>174</v>
      </c>
      <c r="E14" s="140" t="s">
        <v>78</v>
      </c>
      <c r="F14" s="140" t="s">
        <v>175</v>
      </c>
      <c r="G14" s="139">
        <f t="shared" si="0"/>
        <v>126310</v>
      </c>
      <c r="H14" s="142">
        <v>126310</v>
      </c>
      <c r="I14" s="142">
        <v>126310</v>
      </c>
      <c r="J14" s="142">
        <v>126310</v>
      </c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32"/>
    </row>
    <row r="15" ht="22.9" customHeight="1" spans="1:41">
      <c r="B15" s="140" t="s">
        <v>176</v>
      </c>
      <c r="C15" s="141" t="s">
        <v>156</v>
      </c>
      <c r="D15" s="141" t="s">
        <v>177</v>
      </c>
      <c r="E15" s="140" t="s">
        <v>78</v>
      </c>
      <c r="F15" s="140" t="s">
        <v>178</v>
      </c>
      <c r="G15" s="139">
        <f t="shared" si="0"/>
        <v>1547</v>
      </c>
      <c r="H15" s="142">
        <v>1547</v>
      </c>
      <c r="I15" s="142">
        <v>1547</v>
      </c>
      <c r="J15" s="142">
        <v>1547</v>
      </c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32"/>
    </row>
    <row r="16" ht="22.9" customHeight="1" spans="1:41">
      <c r="B16" s="140" t="s">
        <v>179</v>
      </c>
      <c r="C16" s="141" t="s">
        <v>156</v>
      </c>
      <c r="D16" s="141" t="s">
        <v>180</v>
      </c>
      <c r="E16" s="140" t="s">
        <v>78</v>
      </c>
      <c r="F16" s="140" t="s">
        <v>181</v>
      </c>
      <c r="G16" s="139">
        <f t="shared" si="0"/>
        <v>341994</v>
      </c>
      <c r="H16" s="142">
        <v>341994</v>
      </c>
      <c r="I16" s="142">
        <v>341994</v>
      </c>
      <c r="J16" s="142">
        <v>341994</v>
      </c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32"/>
    </row>
    <row r="17" ht="22.9" customHeight="1" spans="1:41">
      <c r="B17" s="140" t="s">
        <v>182</v>
      </c>
      <c r="C17" s="141" t="s">
        <v>24</v>
      </c>
      <c r="D17" s="141" t="s">
        <v>183</v>
      </c>
      <c r="E17" s="140"/>
      <c r="F17" s="140" t="s">
        <v>184</v>
      </c>
      <c r="G17" s="139">
        <f t="shared" si="0"/>
        <v>386763.4</v>
      </c>
      <c r="H17" s="142">
        <v>386763.4</v>
      </c>
      <c r="I17" s="142">
        <v>386763.4</v>
      </c>
      <c r="J17" s="142">
        <v>386763.4</v>
      </c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32"/>
    </row>
    <row r="18" ht="22.9" customHeight="1" spans="1:41">
      <c r="A18" s="108"/>
      <c r="B18" s="140" t="s">
        <v>185</v>
      </c>
      <c r="C18" s="141" t="s">
        <v>183</v>
      </c>
      <c r="D18" s="141" t="s">
        <v>159</v>
      </c>
      <c r="E18" s="140" t="s">
        <v>78</v>
      </c>
      <c r="F18" s="140" t="s">
        <v>186</v>
      </c>
      <c r="G18" s="139">
        <f t="shared" si="0"/>
        <v>101160</v>
      </c>
      <c r="H18" s="142">
        <v>101160</v>
      </c>
      <c r="I18" s="142">
        <v>101160</v>
      </c>
      <c r="J18" s="142">
        <v>101160</v>
      </c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32"/>
    </row>
    <row r="19" ht="22.9" customHeight="1" spans="1:41">
      <c r="B19" s="140" t="s">
        <v>187</v>
      </c>
      <c r="C19" s="141" t="s">
        <v>183</v>
      </c>
      <c r="D19" s="141" t="s">
        <v>188</v>
      </c>
      <c r="E19" s="140" t="s">
        <v>78</v>
      </c>
      <c r="F19" s="140" t="s">
        <v>189</v>
      </c>
      <c r="G19" s="139">
        <f t="shared" si="0"/>
        <v>50000</v>
      </c>
      <c r="H19" s="142">
        <v>50000</v>
      </c>
      <c r="I19" s="142">
        <v>50000</v>
      </c>
      <c r="J19" s="142">
        <v>50000</v>
      </c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32"/>
    </row>
    <row r="20" ht="22.9" customHeight="1" spans="1:41">
      <c r="B20" s="140" t="s">
        <v>190</v>
      </c>
      <c r="C20" s="141" t="s">
        <v>183</v>
      </c>
      <c r="D20" s="141" t="s">
        <v>174</v>
      </c>
      <c r="E20" s="140" t="s">
        <v>78</v>
      </c>
      <c r="F20" s="140" t="s">
        <v>191</v>
      </c>
      <c r="G20" s="139">
        <f t="shared" si="0"/>
        <v>15000</v>
      </c>
      <c r="H20" s="142">
        <v>15000</v>
      </c>
      <c r="I20" s="142">
        <v>15000</v>
      </c>
      <c r="J20" s="142">
        <v>15000</v>
      </c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32"/>
    </row>
    <row r="21" ht="22.9" customHeight="1" spans="1:41">
      <c r="B21" s="140" t="s">
        <v>192</v>
      </c>
      <c r="C21" s="141" t="s">
        <v>183</v>
      </c>
      <c r="D21" s="141" t="s">
        <v>193</v>
      </c>
      <c r="E21" s="140" t="s">
        <v>78</v>
      </c>
      <c r="F21" s="140" t="s">
        <v>194</v>
      </c>
      <c r="G21" s="139">
        <f t="shared" si="0"/>
        <v>5000</v>
      </c>
      <c r="H21" s="142">
        <v>5000</v>
      </c>
      <c r="I21" s="142">
        <v>5000</v>
      </c>
      <c r="J21" s="142">
        <v>5000</v>
      </c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32"/>
    </row>
    <row r="22" ht="22.9" customHeight="1" spans="1:41">
      <c r="B22" s="140" t="s">
        <v>195</v>
      </c>
      <c r="C22" s="141" t="s">
        <v>183</v>
      </c>
      <c r="D22" s="141" t="s">
        <v>196</v>
      </c>
      <c r="E22" s="140" t="s">
        <v>78</v>
      </c>
      <c r="F22" s="140" t="s">
        <v>197</v>
      </c>
      <c r="G22" s="139">
        <f t="shared" si="0"/>
        <v>17000</v>
      </c>
      <c r="H22" s="142">
        <v>17000</v>
      </c>
      <c r="I22" s="142">
        <v>17000</v>
      </c>
      <c r="J22" s="142">
        <v>17000</v>
      </c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32"/>
    </row>
    <row r="23" ht="22.9" customHeight="1" spans="1:41">
      <c r="B23" s="140" t="s">
        <v>198</v>
      </c>
      <c r="C23" s="141" t="s">
        <v>183</v>
      </c>
      <c r="D23" s="141" t="s">
        <v>199</v>
      </c>
      <c r="E23" s="140" t="s">
        <v>78</v>
      </c>
      <c r="F23" s="140" t="s">
        <v>200</v>
      </c>
      <c r="G23" s="139">
        <f t="shared" si="0"/>
        <v>22133.4</v>
      </c>
      <c r="H23" s="142">
        <v>22133.4</v>
      </c>
      <c r="I23" s="142">
        <v>22133.4</v>
      </c>
      <c r="J23" s="142">
        <v>22133.4</v>
      </c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32"/>
    </row>
    <row r="24" ht="22.9" customHeight="1" spans="1:41">
      <c r="B24" s="140" t="s">
        <v>201</v>
      </c>
      <c r="C24" s="141" t="s">
        <v>183</v>
      </c>
      <c r="D24" s="141" t="s">
        <v>202</v>
      </c>
      <c r="E24" s="140" t="s">
        <v>78</v>
      </c>
      <c r="F24" s="140" t="s">
        <v>203</v>
      </c>
      <c r="G24" s="139">
        <f t="shared" si="0"/>
        <v>164400</v>
      </c>
      <c r="H24" s="142">
        <v>164400</v>
      </c>
      <c r="I24" s="142">
        <v>164400</v>
      </c>
      <c r="J24" s="142">
        <v>164400</v>
      </c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32"/>
    </row>
    <row r="25" ht="22.9" customHeight="1" spans="1:41">
      <c r="B25" s="140" t="s">
        <v>204</v>
      </c>
      <c r="C25" s="141" t="s">
        <v>183</v>
      </c>
      <c r="D25" s="141" t="s">
        <v>205</v>
      </c>
      <c r="E25" s="140" t="s">
        <v>78</v>
      </c>
      <c r="F25" s="140" t="s">
        <v>206</v>
      </c>
      <c r="G25" s="139">
        <f t="shared" si="0"/>
        <v>12070</v>
      </c>
      <c r="H25" s="142">
        <v>12070</v>
      </c>
      <c r="I25" s="142">
        <v>12070</v>
      </c>
      <c r="J25" s="142">
        <v>12070</v>
      </c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32"/>
    </row>
    <row r="26" ht="22.9" customHeight="1" spans="1:41">
      <c r="B26" s="140" t="s">
        <v>207</v>
      </c>
      <c r="C26" s="141" t="s">
        <v>24</v>
      </c>
      <c r="D26" s="141" t="s">
        <v>208</v>
      </c>
      <c r="E26" s="140"/>
      <c r="F26" s="140" t="s">
        <v>209</v>
      </c>
      <c r="G26" s="139">
        <f t="shared" si="0"/>
        <v>712366</v>
      </c>
      <c r="H26" s="142">
        <v>712366</v>
      </c>
      <c r="I26" s="142">
        <v>712366</v>
      </c>
      <c r="J26" s="142">
        <v>112366</v>
      </c>
      <c r="K26" s="142">
        <v>600000</v>
      </c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32"/>
    </row>
    <row r="27" ht="22.9" customHeight="1" spans="1:41">
      <c r="A27" s="108"/>
      <c r="B27" s="140" t="s">
        <v>210</v>
      </c>
      <c r="C27" s="141" t="s">
        <v>208</v>
      </c>
      <c r="D27" s="141" t="s">
        <v>162</v>
      </c>
      <c r="E27" s="140" t="s">
        <v>78</v>
      </c>
      <c r="F27" s="140" t="s">
        <v>211</v>
      </c>
      <c r="G27" s="139">
        <f t="shared" si="0"/>
        <v>9000</v>
      </c>
      <c r="H27" s="142">
        <v>9000</v>
      </c>
      <c r="I27" s="142">
        <v>9000</v>
      </c>
      <c r="J27" s="142">
        <v>9000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32"/>
    </row>
    <row r="28" ht="22.9" customHeight="1" spans="1:41">
      <c r="B28" s="140" t="s">
        <v>212</v>
      </c>
      <c r="C28" s="141" t="s">
        <v>208</v>
      </c>
      <c r="D28" s="141" t="s">
        <v>188</v>
      </c>
      <c r="E28" s="140" t="s">
        <v>78</v>
      </c>
      <c r="F28" s="140" t="s">
        <v>213</v>
      </c>
      <c r="G28" s="139">
        <f t="shared" si="0"/>
        <v>604266</v>
      </c>
      <c r="H28" s="142">
        <v>604266</v>
      </c>
      <c r="I28" s="142">
        <v>604266</v>
      </c>
      <c r="J28" s="142">
        <v>4266</v>
      </c>
      <c r="K28" s="142">
        <v>600000</v>
      </c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32"/>
    </row>
    <row r="29" ht="22.9" customHeight="1" spans="1:41">
      <c r="B29" s="140" t="s">
        <v>214</v>
      </c>
      <c r="C29" s="141" t="s">
        <v>208</v>
      </c>
      <c r="D29" s="141" t="s">
        <v>215</v>
      </c>
      <c r="E29" s="140" t="s">
        <v>78</v>
      </c>
      <c r="F29" s="140" t="s">
        <v>216</v>
      </c>
      <c r="G29" s="139">
        <f t="shared" si="0"/>
        <v>300</v>
      </c>
      <c r="H29" s="142">
        <v>300</v>
      </c>
      <c r="I29" s="142">
        <v>300</v>
      </c>
      <c r="J29" s="142">
        <v>300</v>
      </c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32"/>
    </row>
    <row r="30" ht="22.9" customHeight="1" spans="1:41">
      <c r="B30" s="140" t="s">
        <v>217</v>
      </c>
      <c r="C30" s="141" t="s">
        <v>208</v>
      </c>
      <c r="D30" s="141" t="s">
        <v>205</v>
      </c>
      <c r="E30" s="140" t="s">
        <v>78</v>
      </c>
      <c r="F30" s="140" t="s">
        <v>218</v>
      </c>
      <c r="G30" s="139">
        <f t="shared" si="0"/>
        <v>98800</v>
      </c>
      <c r="H30" s="142">
        <v>98800</v>
      </c>
      <c r="I30" s="142">
        <v>98800</v>
      </c>
      <c r="J30" s="142">
        <v>98800</v>
      </c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32"/>
    </row>
    <row r="31" ht="9.75" customHeight="1" spans="1:41">
      <c r="A31" s="126"/>
      <c r="B31" s="143"/>
      <c r="C31" s="126"/>
      <c r="D31" s="126"/>
      <c r="E31" s="143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44"/>
    </row>
  </sheetData>
  <mergeCells count="26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8" scale="4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I22"/>
  <sheetViews>
    <sheetView workbookViewId="0">
      <pane xSplit="5" ySplit="6" topLeftCell="F7" activePane="bottomRight" state="frozen"/>
      <selection/>
      <selection pane="topRight"/>
      <selection pane="bottomLeft"/>
      <selection pane="bottomRight" activeCell="G26" sqref="G26"/>
    </sheetView>
  </sheetViews>
  <sheetFormatPr defaultColWidth="10" defaultRowHeight="13.5"/>
  <cols>
    <col min="1" max="1" width="1.5" style="105" customWidth="1"/>
    <col min="2" max="4" width="6.125" style="105" customWidth="1"/>
    <col min="5" max="5" width="41" style="105" customWidth="1"/>
    <col min="6" max="8" width="16.375" style="105" customWidth="1"/>
    <col min="9" max="9" width="2.5" style="105" customWidth="1"/>
    <col min="10" max="11" width="9.75" style="105" customWidth="1"/>
    <col min="12" max="16384" width="10" style="105"/>
  </cols>
  <sheetData>
    <row r="1" ht="16.35" customHeight="1" spans="1:9">
      <c r="A1" s="106"/>
      <c r="B1" s="107"/>
      <c r="C1" s="107"/>
      <c r="D1" s="107"/>
      <c r="E1" s="107"/>
      <c r="F1" s="107" t="s">
        <v>219</v>
      </c>
      <c r="G1" s="107"/>
      <c r="H1" s="107"/>
      <c r="I1" s="108"/>
    </row>
    <row r="2" ht="22.9" customHeight="1" spans="1:9">
      <c r="A2" s="106"/>
      <c r="B2" s="109" t="s">
        <v>220</v>
      </c>
      <c r="C2" s="109"/>
      <c r="D2" s="109"/>
      <c r="E2" s="109"/>
      <c r="F2" s="109"/>
      <c r="G2" s="109"/>
      <c r="H2" s="109"/>
    </row>
    <row r="3" ht="19.5" customHeight="1" spans="1:9">
      <c r="A3" s="110"/>
      <c r="B3" s="111" t="s">
        <v>6</v>
      </c>
      <c r="C3" s="111"/>
      <c r="D3" s="111"/>
      <c r="E3" s="111"/>
      <c r="F3" s="110"/>
      <c r="H3" s="112" t="s">
        <v>7</v>
      </c>
      <c r="I3" s="113"/>
    </row>
    <row r="4" ht="24.4" customHeight="1" spans="1:9">
      <c r="A4" s="114"/>
      <c r="B4" s="115" t="s">
        <v>10</v>
      </c>
      <c r="C4" s="115"/>
      <c r="D4" s="115"/>
      <c r="E4" s="115"/>
      <c r="F4" s="115" t="s">
        <v>60</v>
      </c>
      <c r="G4" s="116" t="s">
        <v>221</v>
      </c>
      <c r="H4" s="116" t="s">
        <v>149</v>
      </c>
      <c r="I4" s="117"/>
    </row>
    <row r="5" ht="24.4" customHeight="1" spans="1:9">
      <c r="A5" s="114"/>
      <c r="B5" s="115" t="s">
        <v>71</v>
      </c>
      <c r="C5" s="115"/>
      <c r="D5" s="115"/>
      <c r="E5" s="115" t="s">
        <v>222</v>
      </c>
      <c r="F5" s="115"/>
      <c r="G5" s="116"/>
      <c r="H5" s="116"/>
      <c r="I5" s="117"/>
    </row>
    <row r="6" ht="24.4" customHeight="1" spans="1:9">
      <c r="A6" s="118"/>
      <c r="B6" s="119" t="s">
        <v>74</v>
      </c>
      <c r="C6" s="119" t="s">
        <v>75</v>
      </c>
      <c r="D6" s="119" t="s">
        <v>76</v>
      </c>
      <c r="E6" s="119"/>
      <c r="F6" s="119"/>
      <c r="G6" s="120"/>
      <c r="H6" s="120"/>
      <c r="I6" s="117"/>
    </row>
    <row r="7" ht="22.9" customHeight="1" spans="1:9">
      <c r="A7" s="114"/>
      <c r="B7" s="121"/>
      <c r="C7" s="121"/>
      <c r="D7" s="121"/>
      <c r="E7" s="121" t="s">
        <v>77</v>
      </c>
      <c r="F7" s="122">
        <f>G7</f>
        <v>4263600.4</v>
      </c>
      <c r="G7" s="122">
        <f>G8+G12+G19</f>
        <v>4263600.4</v>
      </c>
      <c r="H7" s="122"/>
      <c r="I7" s="123"/>
    </row>
    <row r="8" ht="22.9" customHeight="1" spans="1:9">
      <c r="A8" s="118"/>
      <c r="B8" s="86"/>
      <c r="C8" s="86"/>
      <c r="D8" s="86"/>
      <c r="E8" s="86" t="s">
        <v>223</v>
      </c>
      <c r="F8" s="122">
        <f t="shared" ref="F8:F21" si="0">G8</f>
        <v>250131</v>
      </c>
      <c r="G8" s="124">
        <v>250131</v>
      </c>
      <c r="H8" s="124"/>
      <c r="I8" s="125"/>
    </row>
    <row r="9" ht="22.9" customHeight="1" spans="1:9">
      <c r="A9" s="118"/>
      <c r="B9" s="86"/>
      <c r="C9" s="86"/>
      <c r="D9" s="86"/>
      <c r="E9" s="86" t="s">
        <v>224</v>
      </c>
      <c r="F9" s="122">
        <f t="shared" si="0"/>
        <v>250131</v>
      </c>
      <c r="G9" s="124">
        <v>250131</v>
      </c>
      <c r="H9" s="124"/>
      <c r="I9" s="125"/>
    </row>
    <row r="10" ht="22.9" customHeight="1" spans="1:9">
      <c r="A10" s="118"/>
      <c r="B10" s="86" t="s">
        <v>86</v>
      </c>
      <c r="C10" s="86" t="s">
        <v>87</v>
      </c>
      <c r="D10" s="86" t="s">
        <v>88</v>
      </c>
      <c r="E10" s="86" t="s">
        <v>225</v>
      </c>
      <c r="F10" s="122">
        <f t="shared" si="0"/>
        <v>14536</v>
      </c>
      <c r="G10" s="93">
        <v>14536</v>
      </c>
      <c r="H10" s="93"/>
      <c r="I10" s="117"/>
    </row>
    <row r="11" ht="22.9" customHeight="1" spans="1:9">
      <c r="A11" s="118"/>
      <c r="B11" s="86" t="s">
        <v>86</v>
      </c>
      <c r="C11" s="86" t="s">
        <v>87</v>
      </c>
      <c r="D11" s="86" t="s">
        <v>87</v>
      </c>
      <c r="E11" s="86" t="s">
        <v>226</v>
      </c>
      <c r="F11" s="122">
        <f t="shared" si="0"/>
        <v>235595</v>
      </c>
      <c r="G11" s="93">
        <v>235595</v>
      </c>
      <c r="H11" s="93"/>
      <c r="I11" s="117"/>
    </row>
    <row r="12" ht="22.9" customHeight="1" spans="1:9">
      <c r="B12" s="86"/>
      <c r="C12" s="86"/>
      <c r="D12" s="86"/>
      <c r="E12" s="86" t="s">
        <v>227</v>
      </c>
      <c r="F12" s="122">
        <f t="shared" si="0"/>
        <v>3671475.4</v>
      </c>
      <c r="G12" s="124">
        <f>G13+G16</f>
        <v>3671475.4</v>
      </c>
      <c r="H12" s="124"/>
      <c r="I12" s="125"/>
    </row>
    <row r="13" ht="22.9" customHeight="1" spans="1:9">
      <c r="A13" s="118"/>
      <c r="B13" s="86"/>
      <c r="C13" s="86"/>
      <c r="D13" s="86"/>
      <c r="E13" s="86" t="s">
        <v>228</v>
      </c>
      <c r="F13" s="122">
        <f t="shared" si="0"/>
        <v>302049</v>
      </c>
      <c r="G13" s="124">
        <f>G14+G15</f>
        <v>302049</v>
      </c>
      <c r="H13" s="124"/>
      <c r="I13" s="125"/>
    </row>
    <row r="14" ht="22.9" customHeight="1" spans="1:9">
      <c r="A14" s="118"/>
      <c r="B14" s="86" t="s">
        <v>91</v>
      </c>
      <c r="C14" s="86" t="s">
        <v>92</v>
      </c>
      <c r="D14" s="86" t="s">
        <v>88</v>
      </c>
      <c r="E14" s="86" t="s">
        <v>229</v>
      </c>
      <c r="F14" s="122">
        <f t="shared" si="0"/>
        <v>175739</v>
      </c>
      <c r="G14" s="93">
        <v>175739</v>
      </c>
      <c r="H14" s="93"/>
      <c r="I14" s="117"/>
    </row>
    <row r="15" ht="22.9" customHeight="1" spans="1:9">
      <c r="A15" s="118"/>
      <c r="B15" s="86" t="s">
        <v>91</v>
      </c>
      <c r="C15" s="86" t="s">
        <v>92</v>
      </c>
      <c r="D15" s="86" t="s">
        <v>94</v>
      </c>
      <c r="E15" s="86" t="s">
        <v>230</v>
      </c>
      <c r="F15" s="122">
        <f t="shared" si="0"/>
        <v>126310</v>
      </c>
      <c r="G15" s="93">
        <v>126310</v>
      </c>
      <c r="H15" s="93"/>
      <c r="I15" s="117"/>
    </row>
    <row r="16" ht="22.9" customHeight="1" spans="1:9">
      <c r="B16" s="86"/>
      <c r="C16" s="86"/>
      <c r="D16" s="86"/>
      <c r="E16" s="86" t="s">
        <v>231</v>
      </c>
      <c r="F16" s="122">
        <f t="shared" si="0"/>
        <v>3369426.4</v>
      </c>
      <c r="G16" s="124">
        <f>G17+G18</f>
        <v>3369426.4</v>
      </c>
      <c r="H16" s="124"/>
      <c r="I16" s="125"/>
    </row>
    <row r="17" ht="22.9" customHeight="1" spans="1:9">
      <c r="A17" s="118"/>
      <c r="B17" s="86" t="s">
        <v>91</v>
      </c>
      <c r="C17" s="86" t="s">
        <v>96</v>
      </c>
      <c r="D17" s="86" t="s">
        <v>88</v>
      </c>
      <c r="E17" s="86" t="s">
        <v>232</v>
      </c>
      <c r="F17" s="122">
        <f t="shared" si="0"/>
        <v>2769426.4</v>
      </c>
      <c r="G17" s="93">
        <v>2769426.4</v>
      </c>
      <c r="H17" s="93"/>
      <c r="I17" s="117"/>
    </row>
    <row r="18" ht="22.9" customHeight="1" spans="1:9">
      <c r="A18" s="118"/>
      <c r="B18" s="86" t="s">
        <v>91</v>
      </c>
      <c r="C18" s="86" t="s">
        <v>96</v>
      </c>
      <c r="D18" s="86" t="s">
        <v>98</v>
      </c>
      <c r="E18" s="86" t="s">
        <v>233</v>
      </c>
      <c r="F18" s="122">
        <f t="shared" si="0"/>
        <v>600000</v>
      </c>
      <c r="G18" s="93">
        <v>600000</v>
      </c>
      <c r="H18" s="93"/>
      <c r="I18" s="117"/>
    </row>
    <row r="19" ht="22.9" customHeight="1" spans="1:9">
      <c r="B19" s="86"/>
      <c r="C19" s="86"/>
      <c r="D19" s="86"/>
      <c r="E19" s="86" t="s">
        <v>234</v>
      </c>
      <c r="F19" s="122">
        <f t="shared" si="0"/>
        <v>341994</v>
      </c>
      <c r="G19" s="124">
        <f>G20</f>
        <v>341994</v>
      </c>
      <c r="H19" s="124"/>
      <c r="I19" s="125"/>
    </row>
    <row r="20" ht="22.9" customHeight="1" spans="1:9">
      <c r="A20" s="118"/>
      <c r="B20" s="86"/>
      <c r="C20" s="86"/>
      <c r="D20" s="86"/>
      <c r="E20" s="86" t="s">
        <v>235</v>
      </c>
      <c r="F20" s="122">
        <f t="shared" si="0"/>
        <v>341994</v>
      </c>
      <c r="G20" s="124">
        <v>341994</v>
      </c>
      <c r="H20" s="124"/>
      <c r="I20" s="125"/>
    </row>
    <row r="21" ht="22.9" customHeight="1" spans="1:9">
      <c r="A21" s="118"/>
      <c r="B21" s="86" t="s">
        <v>100</v>
      </c>
      <c r="C21" s="86" t="s">
        <v>101</v>
      </c>
      <c r="D21" s="86" t="s">
        <v>88</v>
      </c>
      <c r="E21" s="86" t="s">
        <v>236</v>
      </c>
      <c r="F21" s="122">
        <f t="shared" si="0"/>
        <v>341994</v>
      </c>
      <c r="G21" s="93">
        <v>341994</v>
      </c>
      <c r="H21" s="93"/>
      <c r="I21" s="117"/>
    </row>
    <row r="22" ht="15.95" customHeight="1" spans="1:9">
      <c r="A22" s="126"/>
      <c r="B22" s="127"/>
      <c r="C22" s="127"/>
      <c r="D22" s="127"/>
      <c r="E22" s="126"/>
      <c r="F22" s="126"/>
      <c r="G22" s="126"/>
      <c r="H22" s="126"/>
      <c r="I22" s="128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17:A18"/>
    <mergeCell ref="E5:E6"/>
    <mergeCell ref="F4:F6"/>
    <mergeCell ref="G4:G6"/>
    <mergeCell ref="H4:H6"/>
  </mergeCells>
  <printOptions horizontalCentered="1"/>
  <pageMargins left="0.751388888888889" right="0.751388888888889" top="0.271527777777778" bottom="0.271527777777778" header="0" footer="0"/>
  <pageSetup paperSize="8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I30"/>
  <sheetViews>
    <sheetView workbookViewId="0">
      <pane ySplit="6" topLeftCell="A16" activePane="bottomLeft" state="frozen"/>
      <selection/>
      <selection pane="bottomLeft" activeCell="K22" sqref="K22"/>
    </sheetView>
  </sheetViews>
  <sheetFormatPr defaultColWidth="10" defaultRowHeight="13.5"/>
  <cols>
    <col min="1" max="1" width="1.5" style="66" customWidth="1"/>
    <col min="2" max="3" width="6.125" style="66" customWidth="1"/>
    <col min="4" max="4" width="16.375" style="66" customWidth="1"/>
    <col min="5" max="5" width="41" style="66" customWidth="1"/>
    <col min="6" max="8" width="16.375" style="66" customWidth="1"/>
    <col min="9" max="9" width="1.5" style="66" customWidth="1"/>
    <col min="10" max="16384" width="10" style="66"/>
  </cols>
  <sheetData>
    <row r="1" ht="16.35" customHeight="1" spans="1:9">
      <c r="A1" s="68"/>
      <c r="B1" s="68"/>
      <c r="C1" s="68"/>
      <c r="D1" s="97"/>
      <c r="E1" s="97"/>
      <c r="F1" s="67"/>
      <c r="G1" s="67"/>
      <c r="H1" s="98" t="s">
        <v>237</v>
      </c>
      <c r="I1" s="99"/>
    </row>
    <row r="2" ht="22.9" customHeight="1" spans="1:9">
      <c r="A2" s="67"/>
      <c r="B2" s="73" t="s">
        <v>238</v>
      </c>
      <c r="C2" s="73"/>
      <c r="D2" s="73"/>
      <c r="E2" s="73"/>
      <c r="F2" s="73"/>
      <c r="G2" s="73"/>
      <c r="H2" s="73"/>
      <c r="I2" s="99"/>
    </row>
    <row r="3" ht="19.5" customHeight="1" spans="1:9">
      <c r="A3" s="74"/>
      <c r="B3" s="75" t="s">
        <v>6</v>
      </c>
      <c r="C3" s="75"/>
      <c r="D3" s="75"/>
      <c r="E3" s="75"/>
      <c r="G3" s="74"/>
      <c r="H3" s="100" t="s">
        <v>7</v>
      </c>
      <c r="I3" s="101"/>
    </row>
    <row r="4" s="96" customFormat="1" ht="24.4" customHeight="1" spans="1:9">
      <c r="A4" s="102"/>
      <c r="B4" s="78" t="s">
        <v>10</v>
      </c>
      <c r="C4" s="78"/>
      <c r="D4" s="78"/>
      <c r="E4" s="78"/>
      <c r="F4" s="78" t="s">
        <v>82</v>
      </c>
      <c r="G4" s="78"/>
      <c r="H4" s="78"/>
      <c r="I4" s="103"/>
    </row>
    <row r="5" s="96" customFormat="1" ht="24.4" customHeight="1" spans="1:9">
      <c r="A5" s="102"/>
      <c r="B5" s="78" t="s">
        <v>71</v>
      </c>
      <c r="C5" s="78"/>
      <c r="D5" s="78" t="s">
        <v>72</v>
      </c>
      <c r="E5" s="78" t="s">
        <v>73</v>
      </c>
      <c r="F5" s="78" t="s">
        <v>60</v>
      </c>
      <c r="G5" s="78" t="s">
        <v>239</v>
      </c>
      <c r="H5" s="78" t="s">
        <v>240</v>
      </c>
      <c r="I5" s="103"/>
    </row>
    <row r="6" s="96" customFormat="1" ht="24.4" customHeight="1" spans="1:9">
      <c r="A6" s="69"/>
      <c r="B6" s="78" t="s">
        <v>74</v>
      </c>
      <c r="C6" s="78" t="s">
        <v>75</v>
      </c>
      <c r="D6" s="78"/>
      <c r="E6" s="78"/>
      <c r="F6" s="78"/>
      <c r="G6" s="78"/>
      <c r="H6" s="78"/>
      <c r="I6" s="103"/>
    </row>
    <row r="7" s="96" customFormat="1" ht="18" customHeight="1" spans="1:9">
      <c r="A7" s="102"/>
      <c r="B7" s="78"/>
      <c r="C7" s="78"/>
      <c r="D7" s="78"/>
      <c r="E7" s="78" t="s">
        <v>77</v>
      </c>
      <c r="F7" s="83">
        <v>3663600.4</v>
      </c>
      <c r="G7" s="83">
        <v>3276837</v>
      </c>
      <c r="H7" s="83">
        <v>386763.4</v>
      </c>
      <c r="I7" s="103"/>
    </row>
    <row r="8" s="96" customFormat="1" ht="18" customHeight="1" spans="1:9">
      <c r="A8" s="102"/>
      <c r="B8" s="104" t="s">
        <v>24</v>
      </c>
      <c r="C8" s="104" t="s">
        <v>24</v>
      </c>
      <c r="D8" s="85" t="s">
        <v>155</v>
      </c>
      <c r="E8" s="85" t="s">
        <v>157</v>
      </c>
      <c r="F8" s="87">
        <v>3164471</v>
      </c>
      <c r="G8" s="87">
        <v>3164471</v>
      </c>
      <c r="H8" s="87"/>
      <c r="I8" s="103"/>
    </row>
    <row r="9" s="96" customFormat="1" ht="18" customHeight="1" spans="1:9">
      <c r="A9" s="102"/>
      <c r="B9" s="104" t="s">
        <v>156</v>
      </c>
      <c r="C9" s="104" t="s">
        <v>159</v>
      </c>
      <c r="D9" s="85" t="s">
        <v>158</v>
      </c>
      <c r="E9" s="85" t="s">
        <v>241</v>
      </c>
      <c r="F9" s="87">
        <v>717780</v>
      </c>
      <c r="G9" s="87">
        <v>717780</v>
      </c>
      <c r="H9" s="87"/>
      <c r="I9" s="103"/>
    </row>
    <row r="10" ht="18" customHeight="1" spans="1:9">
      <c r="A10" s="94"/>
      <c r="B10" s="104" t="s">
        <v>156</v>
      </c>
      <c r="C10" s="104" t="s">
        <v>162</v>
      </c>
      <c r="D10" s="85" t="s">
        <v>161</v>
      </c>
      <c r="E10" s="85" t="s">
        <v>242</v>
      </c>
      <c r="F10" s="87">
        <v>1505691</v>
      </c>
      <c r="G10" s="87">
        <v>1505691</v>
      </c>
      <c r="H10" s="87"/>
      <c r="I10" s="103"/>
    </row>
    <row r="11" ht="18" customHeight="1" spans="1:9">
      <c r="B11" s="104" t="s">
        <v>156</v>
      </c>
      <c r="C11" s="104" t="s">
        <v>165</v>
      </c>
      <c r="D11" s="85" t="s">
        <v>164</v>
      </c>
      <c r="E11" s="85" t="s">
        <v>243</v>
      </c>
      <c r="F11" s="87">
        <v>59815</v>
      </c>
      <c r="G11" s="87">
        <v>59815</v>
      </c>
      <c r="H11" s="87"/>
    </row>
    <row r="12" ht="18" customHeight="1" spans="1:9">
      <c r="B12" s="104" t="s">
        <v>156</v>
      </c>
      <c r="C12" s="104" t="s">
        <v>168</v>
      </c>
      <c r="D12" s="85" t="s">
        <v>167</v>
      </c>
      <c r="E12" s="85" t="s">
        <v>244</v>
      </c>
      <c r="F12" s="87">
        <v>235595</v>
      </c>
      <c r="G12" s="87">
        <v>235595</v>
      </c>
      <c r="H12" s="87"/>
    </row>
    <row r="13" ht="18" customHeight="1" spans="1:9">
      <c r="B13" s="104" t="s">
        <v>156</v>
      </c>
      <c r="C13" s="104" t="s">
        <v>171</v>
      </c>
      <c r="D13" s="85" t="s">
        <v>170</v>
      </c>
      <c r="E13" s="85" t="s">
        <v>245</v>
      </c>
      <c r="F13" s="87">
        <v>175739</v>
      </c>
      <c r="G13" s="87">
        <v>175739</v>
      </c>
      <c r="H13" s="87"/>
    </row>
    <row r="14" ht="18" customHeight="1" spans="1:9">
      <c r="B14" s="104" t="s">
        <v>156</v>
      </c>
      <c r="C14" s="104" t="s">
        <v>174</v>
      </c>
      <c r="D14" s="85" t="s">
        <v>173</v>
      </c>
      <c r="E14" s="85" t="s">
        <v>246</v>
      </c>
      <c r="F14" s="87">
        <v>126310</v>
      </c>
      <c r="G14" s="87">
        <v>126310</v>
      </c>
      <c r="H14" s="87"/>
    </row>
    <row r="15" ht="18" customHeight="1" spans="1:9">
      <c r="B15" s="104" t="s">
        <v>156</v>
      </c>
      <c r="C15" s="104" t="s">
        <v>177</v>
      </c>
      <c r="D15" s="85" t="s">
        <v>176</v>
      </c>
      <c r="E15" s="85" t="s">
        <v>247</v>
      </c>
      <c r="F15" s="87">
        <v>1547</v>
      </c>
      <c r="G15" s="87">
        <v>1547</v>
      </c>
      <c r="H15" s="87"/>
    </row>
    <row r="16" ht="18" customHeight="1" spans="1:9">
      <c r="B16" s="104" t="s">
        <v>156</v>
      </c>
      <c r="C16" s="104" t="s">
        <v>180</v>
      </c>
      <c r="D16" s="85" t="s">
        <v>179</v>
      </c>
      <c r="E16" s="85" t="s">
        <v>248</v>
      </c>
      <c r="F16" s="87">
        <v>341994</v>
      </c>
      <c r="G16" s="87">
        <v>341994</v>
      </c>
      <c r="H16" s="87"/>
    </row>
    <row r="17" ht="18" customHeight="1" spans="2:8">
      <c r="B17" s="104" t="s">
        <v>24</v>
      </c>
      <c r="C17" s="104" t="s">
        <v>24</v>
      </c>
      <c r="D17" s="85" t="s">
        <v>182</v>
      </c>
      <c r="E17" s="85" t="s">
        <v>184</v>
      </c>
      <c r="F17" s="87">
        <v>386763.4</v>
      </c>
      <c r="G17" s="87"/>
      <c r="H17" s="87">
        <v>386763.4</v>
      </c>
    </row>
    <row r="18" ht="18" customHeight="1" spans="2:8">
      <c r="B18" s="104" t="s">
        <v>183</v>
      </c>
      <c r="C18" s="104" t="s">
        <v>159</v>
      </c>
      <c r="D18" s="85" t="s">
        <v>185</v>
      </c>
      <c r="E18" s="85" t="s">
        <v>249</v>
      </c>
      <c r="F18" s="87">
        <v>101160</v>
      </c>
      <c r="G18" s="87"/>
      <c r="H18" s="87">
        <v>101160</v>
      </c>
    </row>
    <row r="19" ht="18" customHeight="1" spans="2:8">
      <c r="B19" s="104" t="s">
        <v>183</v>
      </c>
      <c r="C19" s="104" t="s">
        <v>188</v>
      </c>
      <c r="D19" s="85" t="s">
        <v>187</v>
      </c>
      <c r="E19" s="85" t="s">
        <v>250</v>
      </c>
      <c r="F19" s="87">
        <v>50000</v>
      </c>
      <c r="G19" s="87"/>
      <c r="H19" s="87">
        <v>50000</v>
      </c>
    </row>
    <row r="20" ht="18" customHeight="1" spans="2:8">
      <c r="B20" s="104" t="s">
        <v>183</v>
      </c>
      <c r="C20" s="104" t="s">
        <v>174</v>
      </c>
      <c r="D20" s="85" t="s">
        <v>190</v>
      </c>
      <c r="E20" s="85" t="s">
        <v>251</v>
      </c>
      <c r="F20" s="87">
        <v>15000</v>
      </c>
      <c r="G20" s="87"/>
      <c r="H20" s="87">
        <v>15000</v>
      </c>
    </row>
    <row r="21" ht="18" customHeight="1" spans="2:8">
      <c r="B21" s="104" t="s">
        <v>183</v>
      </c>
      <c r="C21" s="104" t="s">
        <v>193</v>
      </c>
      <c r="D21" s="85" t="s">
        <v>192</v>
      </c>
      <c r="E21" s="85" t="s">
        <v>252</v>
      </c>
      <c r="F21" s="87">
        <v>5000</v>
      </c>
      <c r="G21" s="87"/>
      <c r="H21" s="87">
        <v>5000</v>
      </c>
    </row>
    <row r="22" ht="18" customHeight="1" spans="2:8">
      <c r="B22" s="104" t="s">
        <v>183</v>
      </c>
      <c r="C22" s="104" t="s">
        <v>196</v>
      </c>
      <c r="D22" s="85" t="s">
        <v>195</v>
      </c>
      <c r="E22" s="85" t="s">
        <v>253</v>
      </c>
      <c r="F22" s="87">
        <v>17000</v>
      </c>
      <c r="G22" s="87"/>
      <c r="H22" s="87">
        <v>17000</v>
      </c>
    </row>
    <row r="23" ht="18" customHeight="1" spans="2:8">
      <c r="B23" s="104" t="s">
        <v>183</v>
      </c>
      <c r="C23" s="104" t="s">
        <v>199</v>
      </c>
      <c r="D23" s="85" t="s">
        <v>198</v>
      </c>
      <c r="E23" s="85" t="s">
        <v>254</v>
      </c>
      <c r="F23" s="87">
        <v>22133.4</v>
      </c>
      <c r="G23" s="87"/>
      <c r="H23" s="87">
        <v>22133.4</v>
      </c>
    </row>
    <row r="24" ht="18" customHeight="1" spans="2:8">
      <c r="B24" s="104" t="s">
        <v>183</v>
      </c>
      <c r="C24" s="104" t="s">
        <v>202</v>
      </c>
      <c r="D24" s="85" t="s">
        <v>201</v>
      </c>
      <c r="E24" s="85" t="s">
        <v>255</v>
      </c>
      <c r="F24" s="87">
        <v>164400</v>
      </c>
      <c r="G24" s="87"/>
      <c r="H24" s="87">
        <v>164400</v>
      </c>
    </row>
    <row r="25" ht="18" customHeight="1" spans="2:8">
      <c r="B25" s="104" t="s">
        <v>183</v>
      </c>
      <c r="C25" s="104" t="s">
        <v>205</v>
      </c>
      <c r="D25" s="85" t="s">
        <v>204</v>
      </c>
      <c r="E25" s="85" t="s">
        <v>256</v>
      </c>
      <c r="F25" s="87">
        <v>12070</v>
      </c>
      <c r="G25" s="87"/>
      <c r="H25" s="87">
        <v>12070</v>
      </c>
    </row>
    <row r="26" ht="18" customHeight="1" spans="2:8">
      <c r="B26" s="104" t="s">
        <v>24</v>
      </c>
      <c r="C26" s="104" t="s">
        <v>24</v>
      </c>
      <c r="D26" s="85" t="s">
        <v>207</v>
      </c>
      <c r="E26" s="85" t="s">
        <v>209</v>
      </c>
      <c r="F26" s="87">
        <v>112366</v>
      </c>
      <c r="G26" s="87">
        <v>112366</v>
      </c>
      <c r="H26" s="87"/>
    </row>
    <row r="27" ht="18" customHeight="1" spans="2:8">
      <c r="B27" s="104" t="s">
        <v>208</v>
      </c>
      <c r="C27" s="104" t="s">
        <v>162</v>
      </c>
      <c r="D27" s="85" t="s">
        <v>210</v>
      </c>
      <c r="E27" s="85" t="s">
        <v>257</v>
      </c>
      <c r="F27" s="87">
        <v>9000</v>
      </c>
      <c r="G27" s="87">
        <v>9000</v>
      </c>
      <c r="H27" s="87"/>
    </row>
    <row r="28" ht="18" customHeight="1" spans="2:8">
      <c r="B28" s="104" t="s">
        <v>208</v>
      </c>
      <c r="C28" s="104" t="s">
        <v>188</v>
      </c>
      <c r="D28" s="85" t="s">
        <v>212</v>
      </c>
      <c r="E28" s="85" t="s">
        <v>258</v>
      </c>
      <c r="F28" s="87">
        <v>4266</v>
      </c>
      <c r="G28" s="87">
        <v>4266</v>
      </c>
      <c r="H28" s="87"/>
    </row>
    <row r="29" ht="18" customHeight="1" spans="2:8">
      <c r="B29" s="104" t="s">
        <v>208</v>
      </c>
      <c r="C29" s="104" t="s">
        <v>215</v>
      </c>
      <c r="D29" s="85" t="s">
        <v>214</v>
      </c>
      <c r="E29" s="85" t="s">
        <v>259</v>
      </c>
      <c r="F29" s="87">
        <v>300</v>
      </c>
      <c r="G29" s="87">
        <v>300</v>
      </c>
      <c r="H29" s="87"/>
    </row>
    <row r="30" ht="18" customHeight="1" spans="2:8">
      <c r="B30" s="104" t="s">
        <v>208</v>
      </c>
      <c r="C30" s="104" t="s">
        <v>205</v>
      </c>
      <c r="D30" s="85" t="s">
        <v>217</v>
      </c>
      <c r="E30" s="85" t="s">
        <v>260</v>
      </c>
      <c r="F30" s="87">
        <v>98800</v>
      </c>
      <c r="G30" s="87">
        <v>98800</v>
      </c>
      <c r="H30" s="8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H9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" style="66" customWidth="1"/>
    <col min="2" max="4" width="6.125" style="66" customWidth="1"/>
    <col min="5" max="5" width="13.375" style="66" customWidth="1"/>
    <col min="6" max="6" width="41" style="66" customWidth="1"/>
    <col min="7" max="7" width="16.375" style="66" customWidth="1"/>
    <col min="8" max="8" width="1.5" style="66" customWidth="1"/>
    <col min="9" max="11" width="9.75" style="66" customWidth="1"/>
    <col min="12" max="16384" width="10" style="66"/>
  </cols>
  <sheetData>
    <row r="1" ht="16.35" customHeight="1" spans="1:8">
      <c r="A1" s="67"/>
      <c r="B1" s="68"/>
      <c r="C1" s="68"/>
      <c r="D1" s="68"/>
      <c r="E1" s="69"/>
      <c r="F1" s="69"/>
      <c r="G1" s="71" t="s">
        <v>261</v>
      </c>
      <c r="H1" s="72"/>
    </row>
    <row r="2" ht="22.9" customHeight="1" spans="1:8">
      <c r="A2" s="67"/>
      <c r="B2" s="73" t="s">
        <v>262</v>
      </c>
      <c r="C2" s="73"/>
      <c r="D2" s="73"/>
      <c r="E2" s="73"/>
      <c r="F2" s="73"/>
      <c r="G2" s="73"/>
      <c r="H2" s="72" t="s">
        <v>4</v>
      </c>
    </row>
    <row r="3" ht="19.5" customHeight="1" spans="1:8">
      <c r="A3" s="74"/>
      <c r="B3" s="75" t="s">
        <v>6</v>
      </c>
      <c r="C3" s="75"/>
      <c r="D3" s="75"/>
      <c r="E3" s="75"/>
      <c r="F3" s="75"/>
      <c r="G3" s="76" t="s">
        <v>7</v>
      </c>
      <c r="H3" s="77"/>
    </row>
    <row r="4" ht="24.4" customHeight="1" spans="1:8">
      <c r="A4" s="80"/>
      <c r="B4" s="78" t="s">
        <v>71</v>
      </c>
      <c r="C4" s="78"/>
      <c r="D4" s="78"/>
      <c r="E4" s="78" t="s">
        <v>72</v>
      </c>
      <c r="F4" s="78" t="s">
        <v>73</v>
      </c>
      <c r="G4" s="78" t="s">
        <v>263</v>
      </c>
      <c r="H4" s="79"/>
    </row>
    <row r="5" ht="24.4" customHeight="1" spans="1:8">
      <c r="A5" s="80"/>
      <c r="B5" s="78" t="s">
        <v>74</v>
      </c>
      <c r="C5" s="78" t="s">
        <v>75</v>
      </c>
      <c r="D5" s="78" t="s">
        <v>76</v>
      </c>
      <c r="E5" s="78"/>
      <c r="F5" s="78"/>
      <c r="G5" s="78"/>
      <c r="H5" s="81"/>
    </row>
    <row r="6" ht="27.95" customHeight="1" spans="1:8">
      <c r="A6" s="82"/>
      <c r="B6" s="78"/>
      <c r="C6" s="78"/>
      <c r="D6" s="78"/>
      <c r="E6" s="78"/>
      <c r="F6" s="78" t="s">
        <v>77</v>
      </c>
      <c r="G6" s="87">
        <v>600000</v>
      </c>
      <c r="H6" s="84"/>
    </row>
    <row r="7" ht="27.95" customHeight="1" spans="1:8">
      <c r="A7" s="94"/>
      <c r="B7" s="86"/>
      <c r="C7" s="86"/>
      <c r="D7" s="86"/>
      <c r="E7" s="86"/>
      <c r="F7" s="86" t="s">
        <v>99</v>
      </c>
      <c r="G7" s="87">
        <v>600000</v>
      </c>
      <c r="H7" s="95"/>
    </row>
    <row r="8" ht="27.95" customHeight="1" spans="1:8">
      <c r="B8" s="86" t="s">
        <v>91</v>
      </c>
      <c r="C8" s="86" t="s">
        <v>96</v>
      </c>
      <c r="D8" s="86" t="s">
        <v>98</v>
      </c>
      <c r="E8" s="86" t="s">
        <v>78</v>
      </c>
      <c r="F8" s="86" t="s">
        <v>264</v>
      </c>
      <c r="G8" s="93">
        <v>600000</v>
      </c>
    </row>
    <row r="9" ht="24" customHeight="1"/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南城琉璃月不堪回首1382690704</cp:lastModifiedBy>
  <dcterms:created xsi:type="dcterms:W3CDTF">2022-01-26T08:18:00Z</dcterms:created>
  <dcterms:modified xsi:type="dcterms:W3CDTF">2026-07-02T01:03:32Z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3A13BA36A24A462AA9A28AC0DBD76732_13</vt:lpwstr>
  </property>
  <property fmtid="{D5CDD505-2E9C-101B-9397-08002B2CF9AE}" pid="4" name="CalculationRule">
    <vt:i4>0</vt:i4>
  </property>
</Properties>
</file>