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办公\2026年\2026年预算公开\"/>
    </mc:Choice>
  </mc:AlternateContent>
  <xr:revisionPtr revIDLastSave="0" documentId="13_ncr:1_{D142F13E-62EC-4965-A832-95348BE536A7}" xr6:coauthVersionLast="47" xr6:coauthVersionMax="47" xr10:uidLastSave="{00000000-0000-0000-0000-000000000000}"/>
  <bookViews>
    <workbookView xWindow="-120" yWindow="-120" windowWidth="29040" windowHeight="15840" activeTab="13" xr2:uid="{00000000-000D-0000-FFFF-FFFF00000000}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calcPr calcId="181029"/>
</workbook>
</file>

<file path=xl/calcChain.xml><?xml version="1.0" encoding="utf-8"?>
<calcChain xmlns="http://schemas.openxmlformats.org/spreadsheetml/2006/main">
  <c r="F33" i="6" l="1"/>
  <c r="F32" i="6"/>
  <c r="F11" i="14"/>
  <c r="G11" i="14" s="1"/>
  <c r="B3" i="3"/>
  <c r="B3" i="4" s="1"/>
  <c r="B3" i="5" s="1"/>
  <c r="B3" i="6" s="1"/>
  <c r="B3" i="7" s="1"/>
  <c r="B3" i="8" s="1"/>
  <c r="B3" i="9" s="1"/>
  <c r="B3" i="11" l="1"/>
  <c r="B3" i="12" s="1"/>
  <c r="B3" i="13" s="1"/>
  <c r="B3" i="10"/>
</calcChain>
</file>

<file path=xl/sharedStrings.xml><?xml version="1.0" encoding="utf-8"?>
<sst xmlns="http://schemas.openxmlformats.org/spreadsheetml/2006/main" count="655" uniqueCount="328">
  <si>
    <t/>
  </si>
  <si>
    <r>
      <rPr>
        <sz val="11"/>
        <color rgb="FF000000"/>
        <rFont val="Dialog.plain"/>
      </rPr>
      <t> </t>
    </r>
  </si>
  <si>
    <r>
      <rPr>
        <sz val="11"/>
        <color rgb="FF000000"/>
        <rFont val="Dialog.plain"/>
      </rPr>
      <t> </t>
    </r>
  </si>
  <si>
    <r>
      <rPr>
        <sz val="11"/>
        <color rgb="FF000000"/>
        <rFont val="Dialog.plain"/>
      </rPr>
      <t>  </t>
    </r>
  </si>
  <si>
    <r>
      <rPr>
        <sz val="11"/>
        <color rgb="FF000000"/>
        <rFont val="Dialog.plain"/>
      </rPr>
      <t> 事业运行</t>
    </r>
  </si>
  <si>
    <r>
      <rPr>
        <sz val="11"/>
        <color rgb="FF000000"/>
        <rFont val="Dialog.plain"/>
      </rPr>
      <t> 机关事业单位基本养老保险缴费支出</t>
    </r>
  </si>
  <si>
    <r>
      <rPr>
        <sz val="11"/>
        <color rgb="FF000000"/>
        <rFont val="Dialog.plain"/>
      </rPr>
      <t> 事业单位医疗</t>
    </r>
  </si>
  <si>
    <r>
      <rPr>
        <sz val="11"/>
        <color rgb="FF000000"/>
        <rFont val="Dialog.plain"/>
      </rPr>
      <t> 公务员医疗补助</t>
    </r>
  </si>
  <si>
    <r>
      <rPr>
        <sz val="11"/>
        <color rgb="FF000000"/>
        <rFont val="Dialog.plain"/>
      </rPr>
      <t> 其他行政事业单位医疗支出</t>
    </r>
  </si>
  <si>
    <r>
      <rPr>
        <sz val="11"/>
        <color rgb="FF000000"/>
        <rFont val="Dialog.plain"/>
      </rPr>
      <t> 住房公积金</t>
    </r>
  </si>
  <si>
    <r>
      <rPr>
        <sz val="11"/>
        <color rgb="FF000000"/>
        <rFont val="Dialog.plain"/>
      </rPr>
      <t>米易县普威财政支付中心</t>
    </r>
  </si>
  <si>
    <r>
      <rPr>
        <sz val="11"/>
        <color rgb="FF000000"/>
        <rFont val="Dialog.plain"/>
      </rPr>
      <t> 事业运行</t>
    </r>
  </si>
  <si>
    <r>
      <rPr>
        <sz val="11"/>
        <color rgb="FF000000"/>
        <rFont val="Dialog.plain"/>
      </rPr>
      <t> 机关事业单位基本养老保险缴费支出</t>
    </r>
  </si>
  <si>
    <r>
      <rPr>
        <sz val="11"/>
        <color rgb="FF000000"/>
        <rFont val="Dialog.plain"/>
      </rPr>
      <t> 事业单位医疗</t>
    </r>
  </si>
  <si>
    <r>
      <rPr>
        <sz val="11"/>
        <color rgb="FF000000"/>
        <rFont val="Dialog.plain"/>
      </rPr>
      <t> 公务员医疗补助</t>
    </r>
  </si>
  <si>
    <r>
      <rPr>
        <sz val="11"/>
        <color rgb="FF000000"/>
        <rFont val="Dialog.plain"/>
      </rPr>
      <t> 其他行政事业单位医疗支出</t>
    </r>
  </si>
  <si>
    <r>
      <rPr>
        <sz val="11"/>
        <color rgb="FF000000"/>
        <rFont val="Dialog.plain"/>
      </rPr>
      <t> 住房公积金</t>
    </r>
  </si>
  <si>
    <r>
      <rPr>
        <sz val="11"/>
        <color rgb="FF000000"/>
        <rFont val="Dialog.plain"/>
      </rPr>
      <t> 米易县普威财政支付中心</t>
    </r>
  </si>
  <si>
    <r>
      <rPr>
        <sz val="11"/>
        <color rgb="FF000000"/>
        <rFont val="Dialog.plain"/>
      </rPr>
      <t>  工资福利支出</t>
    </r>
  </si>
  <si>
    <r>
      <rPr>
        <sz val="11"/>
        <color rgb="FF000000"/>
        <rFont val="Dialog.plain"/>
      </rPr>
      <t>01</t>
    </r>
  </si>
  <si>
    <r>
      <rPr>
        <sz val="11"/>
        <color rgb="FF000000"/>
        <rFont val="Dialog.plain"/>
      </rPr>
      <t>   基本工资</t>
    </r>
  </si>
  <si>
    <r>
      <rPr>
        <sz val="11"/>
        <color rgb="FF000000"/>
        <rFont val="Dialog.plain"/>
      </rPr>
      <t>02</t>
    </r>
  </si>
  <si>
    <r>
      <rPr>
        <sz val="11"/>
        <color rgb="FF000000"/>
        <rFont val="Dialog.plain"/>
      </rPr>
      <t>   津贴补贴</t>
    </r>
  </si>
  <si>
    <r>
      <rPr>
        <sz val="11"/>
        <color rgb="FF000000"/>
        <rFont val="Dialog.plain"/>
      </rPr>
      <t>07</t>
    </r>
  </si>
  <si>
    <r>
      <rPr>
        <sz val="11"/>
        <color rgb="FF000000"/>
        <rFont val="Dialog.plain"/>
      </rPr>
      <t>   绩效工资</t>
    </r>
  </si>
  <si>
    <r>
      <rPr>
        <sz val="11"/>
        <color rgb="FF000000"/>
        <rFont val="Dialog.plain"/>
      </rPr>
      <t>08</t>
    </r>
  </si>
  <si>
    <r>
      <rPr>
        <sz val="11"/>
        <color rgb="FF000000"/>
        <rFont val="Dialog.plain"/>
      </rPr>
      <t>   机关事业单位基本养老保险缴费</t>
    </r>
  </si>
  <si>
    <r>
      <rPr>
        <sz val="11"/>
        <color rgb="FF000000"/>
        <rFont val="Dialog.plain"/>
      </rPr>
      <t>10</t>
    </r>
  </si>
  <si>
    <r>
      <rPr>
        <sz val="11"/>
        <color rgb="FF000000"/>
        <rFont val="Dialog.plain"/>
      </rPr>
      <t>   职工基本医疗保险缴费</t>
    </r>
  </si>
  <si>
    <r>
      <rPr>
        <sz val="11"/>
        <color rgb="FF000000"/>
        <rFont val="Dialog.plain"/>
      </rPr>
      <t>11</t>
    </r>
  </si>
  <si>
    <r>
      <rPr>
        <sz val="11"/>
        <color rgb="FF000000"/>
        <rFont val="Dialog.plain"/>
      </rPr>
      <t>   公务员医疗补助缴费</t>
    </r>
  </si>
  <si>
    <r>
      <rPr>
        <sz val="11"/>
        <color rgb="FF000000"/>
        <rFont val="Dialog.plain"/>
      </rPr>
      <t>12</t>
    </r>
  </si>
  <si>
    <r>
      <rPr>
        <sz val="11"/>
        <color rgb="FF000000"/>
        <rFont val="Dialog.plain"/>
      </rPr>
      <t>   其他社会保障缴费</t>
    </r>
  </si>
  <si>
    <r>
      <rPr>
        <sz val="11"/>
        <color rgb="FF000000"/>
        <rFont val="Dialog.plain"/>
      </rPr>
      <t>13</t>
    </r>
  </si>
  <si>
    <r>
      <rPr>
        <sz val="11"/>
        <color rgb="FF000000"/>
        <rFont val="Dialog.plain"/>
      </rPr>
      <t>   住房公积金</t>
    </r>
  </si>
  <si>
    <r>
      <rPr>
        <sz val="11"/>
        <color rgb="FF000000"/>
        <rFont val="Dialog.plain"/>
      </rPr>
      <t>14</t>
    </r>
  </si>
  <si>
    <r>
      <rPr>
        <sz val="11"/>
        <color rgb="FF000000"/>
        <rFont val="Dialog.plain"/>
      </rPr>
      <t>   医疗费</t>
    </r>
  </si>
  <si>
    <r>
      <rPr>
        <sz val="11"/>
        <color rgb="FF000000"/>
        <rFont val="Dialog.plain"/>
      </rPr>
      <t>99</t>
    </r>
  </si>
  <si>
    <r>
      <rPr>
        <sz val="11"/>
        <color rgb="FF000000"/>
        <rFont val="Dialog.plain"/>
      </rPr>
      <t>   其他工资福利支出</t>
    </r>
  </si>
  <si>
    <r>
      <rPr>
        <sz val="11"/>
        <color rgb="FF000000"/>
        <rFont val="Dialog.plain"/>
      </rPr>
      <t>  商品和服务支出</t>
    </r>
  </si>
  <si>
    <r>
      <rPr>
        <sz val="11"/>
        <color rgb="FF000000"/>
        <rFont val="Dialog.plain"/>
      </rPr>
      <t>01</t>
    </r>
  </si>
  <si>
    <r>
      <rPr>
        <sz val="11"/>
        <color rgb="FF000000"/>
        <rFont val="Dialog.plain"/>
      </rPr>
      <t>   办公费</t>
    </r>
  </si>
  <si>
    <r>
      <rPr>
        <sz val="11"/>
        <color rgb="FF000000"/>
        <rFont val="Dialog.plain"/>
      </rPr>
      <t>07</t>
    </r>
  </si>
  <si>
    <r>
      <rPr>
        <sz val="11"/>
        <color rgb="FF000000"/>
        <rFont val="Dialog.plain"/>
      </rPr>
      <t>   邮电费</t>
    </r>
  </si>
  <si>
    <r>
      <rPr>
        <sz val="11"/>
        <color rgb="FF000000"/>
        <rFont val="Dialog.plain"/>
      </rPr>
      <t>11</t>
    </r>
  </si>
  <si>
    <r>
      <rPr>
        <sz val="11"/>
        <color rgb="FF000000"/>
        <rFont val="Dialog.plain"/>
      </rPr>
      <t>   差旅费</t>
    </r>
  </si>
  <si>
    <r>
      <rPr>
        <sz val="11"/>
        <color rgb="FF000000"/>
        <rFont val="Dialog.plain"/>
      </rPr>
      <t>16</t>
    </r>
  </si>
  <si>
    <r>
      <rPr>
        <sz val="11"/>
        <color rgb="FF000000"/>
        <rFont val="Dialog.plain"/>
      </rPr>
      <t>   培训费</t>
    </r>
  </si>
  <si>
    <r>
      <rPr>
        <sz val="11"/>
        <color rgb="FF000000"/>
        <rFont val="Dialog.plain"/>
      </rPr>
      <t>28</t>
    </r>
  </si>
  <si>
    <r>
      <rPr>
        <sz val="11"/>
        <color rgb="FF000000"/>
        <rFont val="Dialog.plain"/>
      </rPr>
      <t>   工会经费</t>
    </r>
  </si>
  <si>
    <r>
      <rPr>
        <sz val="11"/>
        <color rgb="FF000000"/>
        <rFont val="Dialog.plain"/>
      </rPr>
      <t>99</t>
    </r>
  </si>
  <si>
    <r>
      <rPr>
        <sz val="11"/>
        <color rgb="FF000000"/>
        <rFont val="Dialog.plain"/>
      </rPr>
      <t>   其他商品和服务支出</t>
    </r>
  </si>
  <si>
    <r>
      <rPr>
        <sz val="11"/>
        <color rgb="FF000000"/>
        <rFont val="Dialog.plain"/>
      </rPr>
      <t>302</t>
    </r>
  </si>
  <si>
    <r>
      <rPr>
        <sz val="11"/>
        <color rgb="FF000000"/>
        <rFont val="Dialog.plain"/>
      </rPr>
      <t>    福利费</t>
    </r>
  </si>
  <si>
    <r>
      <rPr>
        <sz val="11"/>
        <color rgb="FF000000"/>
        <rFont val="Dialog.plain"/>
      </rPr>
      <t>302</t>
    </r>
  </si>
  <si>
    <r>
      <rPr>
        <sz val="11"/>
        <color rgb="FF000000"/>
        <rFont val="Dialog.plain"/>
      </rPr>
      <t>    其他商品和服务支出</t>
    </r>
  </si>
  <si>
    <t xml:space="preserve">
表1</t>
  </si>
  <si>
    <r>
      <rPr>
        <sz val="11"/>
        <color rgb="FF000000"/>
        <rFont val="Dialog.plain"/>
      </rPr>
      <t xml:space="preserve">一、一般公共预算拨款收入 </t>
    </r>
  </si>
  <si>
    <r>
      <rPr>
        <sz val="11"/>
        <color rgb="FF000000"/>
        <rFont val="Dialog.plain"/>
      </rPr>
      <t>一、一般公共服务支出</t>
    </r>
  </si>
  <si>
    <r>
      <rPr>
        <sz val="11"/>
        <color rgb="FF000000"/>
        <rFont val="Dialog.plain"/>
      </rPr>
      <t xml:space="preserve">二、政府性基金预算拨款收入 </t>
    </r>
  </si>
  <si>
    <r>
      <rPr>
        <sz val="11"/>
        <color rgb="FF000000"/>
        <rFont val="Dialog.plain"/>
      </rPr>
      <t>二、外交支出</t>
    </r>
  </si>
  <si>
    <r>
      <rPr>
        <sz val="11"/>
        <color rgb="FF000000"/>
        <rFont val="Dialog.plain"/>
      </rPr>
      <t xml:space="preserve">三、国有资本经营预算拨款收入 </t>
    </r>
  </si>
  <si>
    <r>
      <rPr>
        <sz val="11"/>
        <color rgb="FF000000"/>
        <rFont val="Dialog.plain"/>
      </rPr>
      <t>三、国防支出</t>
    </r>
  </si>
  <si>
    <r>
      <rPr>
        <sz val="11"/>
        <color rgb="FF000000"/>
        <rFont val="Dialog.plain"/>
      </rPr>
      <t xml:space="preserve">四、事业收入 </t>
    </r>
  </si>
  <si>
    <r>
      <rPr>
        <sz val="11"/>
        <color rgb="FF000000"/>
        <rFont val="Dialog.plain"/>
      </rPr>
      <t>四、公共安全支出</t>
    </r>
  </si>
  <si>
    <r>
      <rPr>
        <sz val="11"/>
        <color rgb="FF000000"/>
        <rFont val="Dialog.plain"/>
      </rPr>
      <t xml:space="preserve">五、事业单位经营收入 </t>
    </r>
  </si>
  <si>
    <r>
      <rPr>
        <sz val="11"/>
        <color rgb="FF000000"/>
        <rFont val="Dialog.plain"/>
      </rPr>
      <t>五、教育支出</t>
    </r>
  </si>
  <si>
    <r>
      <rPr>
        <sz val="11"/>
        <color rgb="FF000000"/>
        <rFont val="Dialog.plain"/>
      </rPr>
      <t xml:space="preserve">六、其他收入 </t>
    </r>
  </si>
  <si>
    <r>
      <rPr>
        <sz val="11"/>
        <color rgb="FF000000"/>
        <rFont val="Dialog.plain"/>
      </rPr>
      <t>六、科学技术支出</t>
    </r>
  </si>
  <si>
    <r>
      <rPr>
        <sz val="11"/>
        <color rgb="FF000000"/>
        <rFont val="Dialog.plain"/>
      </rPr>
      <t>七、文化旅游体育与传媒支出</t>
    </r>
  </si>
  <si>
    <r>
      <rPr>
        <sz val="11"/>
        <color rgb="FF000000"/>
        <rFont val="Dialog.plain"/>
      </rPr>
      <t>八、社会保障和就业支出</t>
    </r>
  </si>
  <si>
    <r>
      <rPr>
        <sz val="11"/>
        <color rgb="FF000000"/>
        <rFont val="Dialog.plain"/>
      </rPr>
      <t>九、社会保险基金支出</t>
    </r>
  </si>
  <si>
    <r>
      <rPr>
        <sz val="11"/>
        <color rgb="FF000000"/>
        <rFont val="Dialog.plain"/>
      </rPr>
      <t>十、卫生健康支出</t>
    </r>
  </si>
  <si>
    <r>
      <rPr>
        <sz val="11"/>
        <color rgb="FF000000"/>
        <rFont val="Dialog.plain"/>
      </rPr>
      <t>十一、节能环保支出</t>
    </r>
  </si>
  <si>
    <r>
      <rPr>
        <sz val="11"/>
        <color rgb="FF000000"/>
        <rFont val="Dialog.plain"/>
      </rPr>
      <t>十二、城乡社区支出</t>
    </r>
  </si>
  <si>
    <r>
      <rPr>
        <sz val="11"/>
        <color rgb="FF000000"/>
        <rFont val="Dialog.plain"/>
      </rPr>
      <t>十三、农林水支出</t>
    </r>
  </si>
  <si>
    <r>
      <rPr>
        <sz val="11"/>
        <color rgb="FF000000"/>
        <rFont val="Dialog.plain"/>
      </rPr>
      <t>十四、交通运输支出</t>
    </r>
  </si>
  <si>
    <r>
      <rPr>
        <sz val="11"/>
        <color rgb="FF000000"/>
        <rFont val="Dialog.plain"/>
      </rPr>
      <t>十五、资源勘探工业信息等支出</t>
    </r>
  </si>
  <si>
    <r>
      <rPr>
        <sz val="11"/>
        <color rgb="FF000000"/>
        <rFont val="Dialog.plain"/>
      </rPr>
      <t>十六、商业服务业等支出</t>
    </r>
  </si>
  <si>
    <r>
      <rPr>
        <sz val="11"/>
        <color rgb="FF000000"/>
        <rFont val="Dialog.plain"/>
      </rPr>
      <t>十七、金融支出</t>
    </r>
  </si>
  <si>
    <r>
      <rPr>
        <sz val="11"/>
        <color rgb="FF000000"/>
        <rFont val="Dialog.plain"/>
      </rPr>
      <t>十八、援助其他地区支出</t>
    </r>
  </si>
  <si>
    <r>
      <rPr>
        <sz val="11"/>
        <color rgb="FF000000"/>
        <rFont val="Dialog.plain"/>
      </rPr>
      <t>十九、自然资源海洋气象等支出</t>
    </r>
  </si>
  <si>
    <r>
      <rPr>
        <sz val="11"/>
        <color rgb="FF000000"/>
        <rFont val="Dialog.plain"/>
      </rPr>
      <t>二十、住房保障支出</t>
    </r>
  </si>
  <si>
    <r>
      <rPr>
        <sz val="11"/>
        <color rgb="FF000000"/>
        <rFont val="Dialog.plain"/>
      </rPr>
      <t>二十一、粮油物资储备支出</t>
    </r>
  </si>
  <si>
    <r>
      <rPr>
        <sz val="11"/>
        <color rgb="FF000000"/>
        <rFont val="Dialog.plain"/>
      </rPr>
      <t>二十二、国有资本经营预算支出</t>
    </r>
  </si>
  <si>
    <r>
      <rPr>
        <sz val="11"/>
        <color rgb="FF000000"/>
        <rFont val="Dialog.plain"/>
      </rPr>
      <t>二十三、灾害防治及应急管理支出</t>
    </r>
  </si>
  <si>
    <r>
      <rPr>
        <sz val="11"/>
        <color rgb="FF000000"/>
        <rFont val="Dialog.plain"/>
      </rPr>
      <t>二十四、其他支出</t>
    </r>
  </si>
  <si>
    <r>
      <rPr>
        <sz val="11"/>
        <color rgb="FF000000"/>
        <rFont val="Dialog.plain"/>
      </rPr>
      <t>二十五、债务还本支出</t>
    </r>
  </si>
  <si>
    <r>
      <rPr>
        <sz val="11"/>
        <color rgb="FF000000"/>
        <rFont val="Dialog.plain"/>
      </rPr>
      <t>二十六、债务付息支出</t>
    </r>
  </si>
  <si>
    <r>
      <rPr>
        <sz val="11"/>
        <color rgb="FF000000"/>
        <rFont val="Dialog.plain"/>
      </rPr>
      <t>二十七、债务发行费用支出</t>
    </r>
  </si>
  <si>
    <r>
      <rPr>
        <sz val="11"/>
        <color rgb="FF000000"/>
        <rFont val="Dialog.plain"/>
      </rPr>
      <t>二十八、抗疫特别国债安排的支出</t>
    </r>
  </si>
  <si>
    <r>
      <rPr>
        <b/>
        <sz val="11"/>
        <color rgb="FF000000"/>
        <rFont val="Dialog.bold"/>
      </rPr>
      <t>本 年 收 入 合 计</t>
    </r>
  </si>
  <si>
    <r>
      <rPr>
        <b/>
        <sz val="11"/>
        <color rgb="FF000000"/>
        <rFont val="Dialog.bold"/>
      </rPr>
      <t>本 年 支 出 合 计</t>
    </r>
  </si>
  <si>
    <t xml:space="preserve">
表2</t>
  </si>
  <si>
    <r>
      <rPr>
        <sz val="11"/>
        <color rgb="FF000000"/>
        <rFont val="Dialog.plain"/>
      </rPr>
      <t> 一般公共预算拨款收入</t>
    </r>
  </si>
  <si>
    <r>
      <rPr>
        <sz val="11"/>
        <color rgb="FF000000"/>
        <rFont val="Dialog.plain"/>
      </rPr>
      <t> 一般公共服务支出</t>
    </r>
  </si>
  <si>
    <r>
      <rPr>
        <sz val="11"/>
        <color rgb="FF000000"/>
        <rFont val="Dialog.plain"/>
      </rPr>
      <t> 政府性基金预算拨款收入</t>
    </r>
  </si>
  <si>
    <r>
      <rPr>
        <sz val="11"/>
        <color rgb="FF000000"/>
        <rFont val="Dialog.plain"/>
      </rPr>
      <t> 外交支出</t>
    </r>
  </si>
  <si>
    <r>
      <rPr>
        <sz val="11"/>
        <color rgb="FF000000"/>
        <rFont val="Dialog.plain"/>
      </rPr>
      <t> 国有资本经营预算拨款收入</t>
    </r>
  </si>
  <si>
    <r>
      <rPr>
        <sz val="11"/>
        <color rgb="FF000000"/>
        <rFont val="Dialog.plain"/>
      </rPr>
      <t> 国防支出</t>
    </r>
  </si>
  <si>
    <r>
      <rPr>
        <sz val="11"/>
        <color rgb="FF000000"/>
        <rFont val="Dialog.plain"/>
      </rPr>
      <t> 公共安全支出</t>
    </r>
  </si>
  <si>
    <r>
      <rPr>
        <sz val="11"/>
        <color rgb="FF000000"/>
        <rFont val="Dialog.plain"/>
      </rPr>
      <t> 一般公共预算拨款收入</t>
    </r>
  </si>
  <si>
    <r>
      <rPr>
        <sz val="11"/>
        <color rgb="FF000000"/>
        <rFont val="Dialog.plain"/>
      </rPr>
      <t> 教育支出</t>
    </r>
  </si>
  <si>
    <r>
      <rPr>
        <sz val="11"/>
        <color rgb="FF000000"/>
        <rFont val="Dialog.plain"/>
      </rPr>
      <t> 政府性基金预算拨款收入</t>
    </r>
  </si>
  <si>
    <r>
      <rPr>
        <sz val="11"/>
        <color rgb="FF000000"/>
        <rFont val="Dialog.plain"/>
      </rPr>
      <t> 科学技术支出</t>
    </r>
  </si>
  <si>
    <r>
      <rPr>
        <sz val="11"/>
        <color rgb="FF000000"/>
        <rFont val="Dialog.plain"/>
      </rPr>
      <t> 国有资本经营预算拨款收入</t>
    </r>
  </si>
  <si>
    <r>
      <rPr>
        <sz val="11"/>
        <color rgb="FF000000"/>
        <rFont val="Dialog.plain"/>
      </rPr>
      <t> 文化旅游体育与传媒支出</t>
    </r>
  </si>
  <si>
    <r>
      <rPr>
        <sz val="11"/>
        <color rgb="FF000000"/>
        <rFont val="Dialog.plain"/>
      </rPr>
      <t> 社会保障和就业支出</t>
    </r>
  </si>
  <si>
    <r>
      <rPr>
        <sz val="11"/>
        <color rgb="FF000000"/>
        <rFont val="Dialog.plain"/>
      </rPr>
      <t> 社会保险基金支出</t>
    </r>
  </si>
  <si>
    <r>
      <rPr>
        <sz val="11"/>
        <color rgb="FF000000"/>
        <rFont val="Dialog.plain"/>
      </rPr>
      <t> 卫生健康支出</t>
    </r>
  </si>
  <si>
    <r>
      <rPr>
        <sz val="11"/>
        <color rgb="FF000000"/>
        <rFont val="Dialog.plain"/>
      </rPr>
      <t> 节能环保支出</t>
    </r>
  </si>
  <si>
    <r>
      <rPr>
        <sz val="11"/>
        <color rgb="FF000000"/>
        <rFont val="Dialog.plain"/>
      </rPr>
      <t> 城乡社区支出</t>
    </r>
  </si>
  <si>
    <r>
      <rPr>
        <sz val="11"/>
        <color rgb="FF000000"/>
        <rFont val="Dialog.plain"/>
      </rPr>
      <t> 农林水支出</t>
    </r>
  </si>
  <si>
    <r>
      <rPr>
        <sz val="11"/>
        <color rgb="FF000000"/>
        <rFont val="Dialog.plain"/>
      </rPr>
      <t> 交通运输支出</t>
    </r>
  </si>
  <si>
    <r>
      <rPr>
        <sz val="11"/>
        <color rgb="FF000000"/>
        <rFont val="Dialog.plain"/>
      </rPr>
      <t> 资源勘探工业信息等支出</t>
    </r>
  </si>
  <si>
    <r>
      <rPr>
        <sz val="11"/>
        <color rgb="FF000000"/>
        <rFont val="Dialog.plain"/>
      </rPr>
      <t> 商业服务业等支出</t>
    </r>
  </si>
  <si>
    <r>
      <rPr>
        <sz val="11"/>
        <color rgb="FF000000"/>
        <rFont val="Dialog.plain"/>
      </rPr>
      <t> 金融支出</t>
    </r>
  </si>
  <si>
    <r>
      <rPr>
        <sz val="11"/>
        <color rgb="FF000000"/>
        <rFont val="Dialog.plain"/>
      </rPr>
      <t> 援助其他地区支出</t>
    </r>
  </si>
  <si>
    <r>
      <rPr>
        <sz val="11"/>
        <color rgb="FF000000"/>
        <rFont val="Dialog.plain"/>
      </rPr>
      <t> 自然资源海洋气象等支出</t>
    </r>
  </si>
  <si>
    <r>
      <rPr>
        <sz val="11"/>
        <color rgb="FF000000"/>
        <rFont val="Dialog.plain"/>
      </rPr>
      <t> 住房保障支出</t>
    </r>
  </si>
  <si>
    <r>
      <rPr>
        <sz val="11"/>
        <color rgb="FF000000"/>
        <rFont val="Dialog.plain"/>
      </rPr>
      <t> 粮油物资储备支出</t>
    </r>
  </si>
  <si>
    <r>
      <rPr>
        <sz val="11"/>
        <color rgb="FF000000"/>
        <rFont val="Dialog.plain"/>
      </rPr>
      <t> 国有资本经营预算支出</t>
    </r>
  </si>
  <si>
    <r>
      <rPr>
        <sz val="11"/>
        <color rgb="FF000000"/>
        <rFont val="Dialog.plain"/>
      </rPr>
      <t> 灾害防治及应急管理支出</t>
    </r>
  </si>
  <si>
    <r>
      <rPr>
        <sz val="11"/>
        <color rgb="FF000000"/>
        <rFont val="Dialog.plain"/>
      </rPr>
      <t> 其他支出</t>
    </r>
  </si>
  <si>
    <r>
      <rPr>
        <sz val="11"/>
        <color rgb="FF000000"/>
        <rFont val="Dialog.plain"/>
      </rPr>
      <t> 债务还本支出</t>
    </r>
  </si>
  <si>
    <r>
      <rPr>
        <sz val="11"/>
        <color rgb="FF000000"/>
        <rFont val="Dialog.plain"/>
      </rPr>
      <t> 债务付息支出</t>
    </r>
  </si>
  <si>
    <r>
      <rPr>
        <sz val="11"/>
        <color rgb="FF000000"/>
        <rFont val="Dialog.plain"/>
      </rPr>
      <t> 债务发行费用支出</t>
    </r>
  </si>
  <si>
    <r>
      <rPr>
        <sz val="11"/>
        <color rgb="FF000000"/>
        <rFont val="Dialog.plain"/>
      </rPr>
      <t> 抗疫特别国债安排的支出</t>
    </r>
  </si>
  <si>
    <r>
      <rPr>
        <sz val="11"/>
        <color rgb="FF000000"/>
        <rFont val="Dialog.plain"/>
      </rPr>
      <t> 米易县普威财政支付中心</t>
    </r>
  </si>
  <si>
    <r>
      <rPr>
        <sz val="11"/>
        <color rgb="FF000000"/>
        <rFont val="Dialog.plain"/>
      </rPr>
      <t> 工资福利支出</t>
    </r>
  </si>
  <si>
    <r>
      <rPr>
        <sz val="11"/>
        <color rgb="FF000000"/>
        <rFont val="Dialog.plain"/>
      </rPr>
      <t>301</t>
    </r>
  </si>
  <si>
    <r>
      <rPr>
        <sz val="11"/>
        <color rgb="FF000000"/>
        <rFont val="Dialog.plain"/>
      </rPr>
      <t>  基本工资</t>
    </r>
  </si>
  <si>
    <r>
      <rPr>
        <sz val="11"/>
        <color rgb="FF000000"/>
        <rFont val="Dialog.plain"/>
      </rPr>
      <t>301</t>
    </r>
  </si>
  <si>
    <r>
      <rPr>
        <sz val="11"/>
        <color rgb="FF000000"/>
        <rFont val="Dialog.plain"/>
      </rPr>
      <t>  津贴补贴</t>
    </r>
  </si>
  <si>
    <r>
      <rPr>
        <sz val="11"/>
        <color rgb="FF000000"/>
        <rFont val="Dialog.plain"/>
      </rPr>
      <t>  绩效工资</t>
    </r>
  </si>
  <si>
    <r>
      <rPr>
        <sz val="11"/>
        <color rgb="FF000000"/>
        <rFont val="Dialog.plain"/>
      </rPr>
      <t>  机关事业单位基本养老保险缴费</t>
    </r>
  </si>
  <si>
    <r>
      <rPr>
        <sz val="11"/>
        <color rgb="FF000000"/>
        <rFont val="Dialog.plain"/>
      </rPr>
      <t>10</t>
    </r>
  </si>
  <si>
    <r>
      <rPr>
        <sz val="11"/>
        <color rgb="FF000000"/>
        <rFont val="Dialog.plain"/>
      </rPr>
      <t>  职工基本医疗保险缴费</t>
    </r>
  </si>
  <si>
    <r>
      <rPr>
        <sz val="11"/>
        <color rgb="FF000000"/>
        <rFont val="Dialog.plain"/>
      </rPr>
      <t>  公务员医疗补助缴费</t>
    </r>
  </si>
  <si>
    <r>
      <rPr>
        <sz val="11"/>
        <color rgb="FF000000"/>
        <rFont val="Dialog.plain"/>
      </rPr>
      <t>12</t>
    </r>
  </si>
  <si>
    <r>
      <rPr>
        <sz val="11"/>
        <color rgb="FF000000"/>
        <rFont val="Dialog.plain"/>
      </rPr>
      <t>  其他社会保障缴费</t>
    </r>
  </si>
  <si>
    <r>
      <rPr>
        <sz val="11"/>
        <color rgb="FF000000"/>
        <rFont val="Dialog.plain"/>
      </rPr>
      <t>  住房公积金</t>
    </r>
  </si>
  <si>
    <r>
      <rPr>
        <sz val="11"/>
        <color rgb="FF000000"/>
        <rFont val="Dialog.plain"/>
      </rPr>
      <t>14</t>
    </r>
  </si>
  <si>
    <r>
      <rPr>
        <sz val="11"/>
        <color rgb="FF000000"/>
        <rFont val="Dialog.plain"/>
      </rPr>
      <t>  医疗费</t>
    </r>
  </si>
  <si>
    <r>
      <rPr>
        <sz val="11"/>
        <color rgb="FF000000"/>
        <rFont val="Dialog.plain"/>
      </rPr>
      <t>  其他工资福利支出</t>
    </r>
  </si>
  <si>
    <r>
      <rPr>
        <sz val="11"/>
        <color rgb="FF000000"/>
        <rFont val="Dialog.plain"/>
      </rPr>
      <t> 商品和服务支出</t>
    </r>
  </si>
  <si>
    <r>
      <rPr>
        <sz val="11"/>
        <color rgb="FF000000"/>
        <rFont val="Dialog.plain"/>
      </rPr>
      <t>  办公费</t>
    </r>
  </si>
  <si>
    <r>
      <rPr>
        <sz val="11"/>
        <color rgb="FF000000"/>
        <rFont val="Dialog.plain"/>
      </rPr>
      <t>  邮电费</t>
    </r>
  </si>
  <si>
    <r>
      <rPr>
        <sz val="11"/>
        <color rgb="FF000000"/>
        <rFont val="Dialog.plain"/>
      </rPr>
      <t>  差旅费</t>
    </r>
  </si>
  <si>
    <r>
      <rPr>
        <sz val="11"/>
        <color rgb="FF000000"/>
        <rFont val="Dialog.plain"/>
      </rPr>
      <t>  培训费</t>
    </r>
  </si>
  <si>
    <r>
      <rPr>
        <sz val="11"/>
        <color rgb="FF000000"/>
        <rFont val="Dialog.plain"/>
      </rPr>
      <t>28</t>
    </r>
  </si>
  <si>
    <r>
      <rPr>
        <sz val="11"/>
        <color rgb="FF000000"/>
        <rFont val="Dialog.plain"/>
      </rPr>
      <t>  工会经费</t>
    </r>
  </si>
  <si>
    <r>
      <rPr>
        <sz val="11"/>
        <color rgb="FF000000"/>
        <rFont val="Dialog.plain"/>
      </rPr>
      <t>  其他商品和服务支出</t>
    </r>
  </si>
  <si>
    <r>
      <rPr>
        <sz val="11"/>
        <color rgb="FF000000"/>
        <rFont val="Dialog.plain"/>
      </rPr>
      <t>   福利费</t>
    </r>
  </si>
  <si>
    <t xml:space="preserve"> </t>
  </si>
  <si>
    <t>金额单位：元</t>
  </si>
  <si>
    <t>收    入</t>
  </si>
  <si>
    <t>支    出</t>
  </si>
  <si>
    <t>项    目</t>
  </si>
  <si>
    <t>预算数</t>
  </si>
  <si>
    <t>七、上年结转</t>
  </si>
  <si>
    <t>收  入  总  计</t>
  </si>
  <si>
    <t>支  出  总  计</t>
  </si>
  <si>
    <t>表1-1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</si>
  <si>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</si>
  <si>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</si>
  <si>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</si>
  <si>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</si>
  <si>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</si>
  <si>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</si>
  <si>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</si>
  <si>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</si>
  <si>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</si>
  <si>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</si>
  <si>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</si>
  <si>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</si>
  <si>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</si>
  <si>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</si>
  <si>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415005</t>
  </si>
  <si>
    <t>米易县普威财政支付中心</t>
  </si>
  <si>
    <t>表1-2</t>
  </si>
  <si>
    <t>基本支出</t>
  </si>
  <si>
    <t>项目支出</t>
  </si>
  <si>
    <t>科目编码</t>
  </si>
  <si>
    <t>类</t>
  </si>
  <si>
    <t>款</t>
  </si>
  <si>
    <t>项</t>
  </si>
  <si>
    <t>201</t>
  </si>
  <si>
    <t>06</t>
  </si>
  <si>
    <t>50</t>
  </si>
  <si>
    <t>208</t>
  </si>
  <si>
    <t>05</t>
  </si>
  <si>
    <t>210</t>
  </si>
  <si>
    <t>11</t>
  </si>
  <si>
    <t>02</t>
  </si>
  <si>
    <t>03</t>
  </si>
  <si>
    <t>99</t>
  </si>
  <si>
    <t>221</t>
  </si>
  <si>
    <t>01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</si>
  <si>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</si>
  <si>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</si>
  <si>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</si>
  <si>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</si>
  <si>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</si>
  <si>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</si>
  <si>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t>二、上年结转</t>
  </si>
  <si>
    <t>表2-1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</si>
  <si>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</si>
  <si>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</si>
  <si>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</si>
  <si>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</si>
  <si>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</si>
  <si>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</si>
  <si>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</si>
  <si>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</si>
  <si>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</si>
  <si>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301</t>
  </si>
  <si>
    <t>302</t>
  </si>
  <si>
    <t>表3</t>
  </si>
  <si>
    <t>一般公共预算支出预算表</t>
  </si>
  <si>
    <t>当年财政拨款安排</t>
  </si>
  <si>
    <t>415</t>
  </si>
  <si>
    <t>表3-1</t>
  </si>
  <si>
    <t>一般公共预算基本支出预算表</t>
  </si>
  <si>
    <t>人员经费</t>
  </si>
  <si>
    <t>公用经费</t>
  </si>
  <si>
    <t>30101</t>
  </si>
  <si>
    <t>30102</t>
  </si>
  <si>
    <t>30107</t>
  </si>
  <si>
    <t>30108</t>
  </si>
  <si>
    <t>30110</t>
  </si>
  <si>
    <t>30111</t>
  </si>
  <si>
    <t>30112</t>
  </si>
  <si>
    <t>30113</t>
  </si>
  <si>
    <t>30114</t>
  </si>
  <si>
    <t>30199</t>
  </si>
  <si>
    <t>30201</t>
  </si>
  <si>
    <t>30207</t>
  </si>
  <si>
    <t>30211</t>
  </si>
  <si>
    <t>30216</t>
  </si>
  <si>
    <t>30228</t>
  </si>
  <si>
    <t>30299</t>
  </si>
  <si>
    <t>3029901</t>
  </si>
  <si>
    <t>3029999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</si>
  <si>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</si>
  <si>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</si>
  <si>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</si>
  <si>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</si>
  <si>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</si>
  <si>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</si>
  <si>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</si>
  <si>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</si>
  <si>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</si>
  <si>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</si>
  <si>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</si>
  <si>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</si>
  <si>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</si>
  <si>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</si>
  <si>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</si>
  <si>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</si>
  <si>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</si>
  <si>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</si>
  <si>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</si>
  <si>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</si>
  <si>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≥90%</t>
  </si>
  <si>
    <t xml:space="preserve">服务乡镇满意度	</t>
  </si>
  <si>
    <t>服务对象满意度指标</t>
  </si>
  <si>
    <t>满意度指标</t>
  </si>
  <si>
    <t>优</t>
  </si>
  <si>
    <t>资金支付动态监控质量</t>
  </si>
  <si>
    <t>指导乡镇财务工作质量</t>
  </si>
  <si>
    <t>社会效益指标</t>
  </si>
  <si>
    <t>效益指标</t>
  </si>
  <si>
    <t>56,158.96元</t>
    <phoneticPr fontId="17" type="noConversion"/>
  </si>
  <si>
    <t xml:space="preserve">运转经费	</t>
  </si>
  <si>
    <t>805,414.64元</t>
    <phoneticPr fontId="17" type="noConversion"/>
  </si>
  <si>
    <t xml:space="preserve">人员经费	</t>
  </si>
  <si>
    <t>成本指标</t>
  </si>
  <si>
    <t>＝1年</t>
  </si>
  <si>
    <t xml:space="preserve">完成时间	</t>
  </si>
  <si>
    <t>时效指标</t>
  </si>
  <si>
    <t>≥95%</t>
  </si>
  <si>
    <t xml:space="preserve">乡镇财政资金及时审核	</t>
  </si>
  <si>
    <t>＝100%</t>
  </si>
  <si>
    <t xml:space="preserve">乡镇财政资金动态监控	</t>
  </si>
  <si>
    <t>质量指标</t>
  </si>
  <si>
    <t>＝3人</t>
  </si>
  <si>
    <t>职工人数</t>
  </si>
  <si>
    <t>≥2000条</t>
  </si>
  <si>
    <t>支付数量</t>
  </si>
  <si>
    <t>数量指标</t>
  </si>
  <si>
    <t>产出指标</t>
  </si>
  <si>
    <t>指标值
（包含数字及文字描述）</t>
  </si>
  <si>
    <t>三级指标</t>
  </si>
  <si>
    <t>二级指标</t>
  </si>
  <si>
    <t>一级指标</t>
  </si>
  <si>
    <t>年度绩效指标</t>
  </si>
  <si>
    <t>年度总体目标</t>
    <phoneticPr fontId="17" type="noConversion"/>
  </si>
  <si>
    <t>其他资金</t>
  </si>
  <si>
    <t>财政拨款</t>
  </si>
  <si>
    <t>资金总额</t>
  </si>
  <si>
    <t>年度单位整体支出预算（单位：元）</t>
  </si>
  <si>
    <t xml:space="preserve">完成预决算相关工作	</t>
  </si>
  <si>
    <t>任务5</t>
    <phoneticPr fontId="17" type="noConversion"/>
  </si>
  <si>
    <t>参与各类资金检查工作</t>
  </si>
  <si>
    <t>任务4</t>
    <phoneticPr fontId="17" type="noConversion"/>
  </si>
  <si>
    <t xml:space="preserve">完成乡镇财政管理及账务核算指导	</t>
  </si>
  <si>
    <t>任务3</t>
  </si>
  <si>
    <t xml:space="preserve">完成乡镇财政资金预算执行动态监控	</t>
  </si>
  <si>
    <t>任务2</t>
    <phoneticPr fontId="17" type="noConversion"/>
  </si>
  <si>
    <t xml:space="preserve">完成乡镇财政资金审核、支付	</t>
  </si>
  <si>
    <t>任务1</t>
    <phoneticPr fontId="17" type="noConversion"/>
  </si>
  <si>
    <t>主要内容</t>
  </si>
  <si>
    <t>任务名称</t>
  </si>
  <si>
    <t>年度主要任务</t>
  </si>
  <si>
    <t>单位名称</t>
    <phoneticPr fontId="17" type="noConversion"/>
  </si>
  <si>
    <r>
      <t>（</t>
    </r>
    <r>
      <rPr>
        <sz val="12"/>
        <rFont val="Times New Roman"/>
        <family val="1"/>
      </rPr>
      <t>2026</t>
    </r>
    <r>
      <rPr>
        <sz val="12"/>
        <rFont val="宋体"/>
        <family val="3"/>
        <charset val="134"/>
      </rPr>
      <t>年度）</t>
    </r>
    <phoneticPr fontId="17" type="noConversion"/>
  </si>
  <si>
    <t>单位整体支出绩效目标表</t>
  </si>
  <si>
    <t>单位：米易县普威财政支付中心</t>
  </si>
  <si>
    <t>单位收支总表</t>
    <phoneticPr fontId="17" type="noConversion"/>
  </si>
  <si>
    <t>单位收入总表</t>
    <phoneticPr fontId="17" type="noConversion"/>
  </si>
  <si>
    <t>单位支出总表</t>
    <phoneticPr fontId="17" type="noConversion"/>
  </si>
  <si>
    <t>2026年单位预算</t>
  </si>
  <si>
    <t>财政拨款支出预算表（单位经济分类科目）</t>
  </si>
  <si>
    <t>米易县财政局单位</t>
  </si>
  <si>
    <t>此表无数据</t>
  </si>
  <si>
    <r>
      <rPr>
        <sz val="11"/>
        <color rgb="FF000000"/>
        <rFont val="Dialog.plain"/>
        <family val="1"/>
      </rPr>
      <t> 米易县普威财政支付中心</t>
    </r>
  </si>
  <si>
    <t>目标1：保证机构正常运转 
目标2：提高片区乡镇财务管理综合能力      
目标3：完成领导交办的其他工作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</si>
</sst>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m&quot;月&quot;dd&quot;日&quot;"/>
    <numFmt numFmtId="177" formatCode="#,##0.00_ "/>
    <numFmt numFmtId="178" formatCode="#,##0.0_ "/>
  </numFmts>
  <fonts count="25">
    <font>
      <sz val="11"/>
      <color indexed="8"/>
      <name val="等线"/>
      <family val="2"/>
      <charset val="1"/>
      <scheme val="minor"/>
    </font>
    <font>
      <b/>
      <sz val="22"/>
      <color rgb="FF000000"/>
      <name val="楷体"/>
      <family val="3"/>
      <charset val="134"/>
    </font>
    <font>
      <b/>
      <sz val="36"/>
      <color rgb="FF000000"/>
      <name val="黑体"/>
      <family val="3"/>
      <charset val="134"/>
    </font>
    <font>
      <b/>
      <sz val="16"/>
      <color rgb="FF000000"/>
      <name val="宋体"/>
      <family val="3"/>
      <charset val="134"/>
    </font>
    <font>
      <sz val="11"/>
      <color rgb="FF000000"/>
      <name val="SimSun"/>
      <charset val="134"/>
    </font>
    <font>
      <sz val="11"/>
      <color rgb="FF000000"/>
      <name val="宋体"/>
      <family val="3"/>
      <charset val="134"/>
    </font>
    <font>
      <sz val="9"/>
      <color rgb="FF000000"/>
      <name val="SimSun"/>
      <charset val="134"/>
    </font>
    <font>
      <b/>
      <sz val="16"/>
      <color rgb="FF000000"/>
      <name val="黑体"/>
      <family val="3"/>
      <charset val="134"/>
    </font>
    <font>
      <sz val="9"/>
      <name val="SimSun"/>
      <charset val="134"/>
    </font>
    <font>
      <b/>
      <sz val="11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rgb="FF000000"/>
      <name val="Dialog.plain"/>
    </font>
    <font>
      <b/>
      <sz val="9"/>
      <color rgb="FF000000"/>
      <name val="宋体"/>
      <family val="3"/>
      <charset val="134"/>
    </font>
    <font>
      <b/>
      <sz val="11"/>
      <color rgb="FF000000"/>
      <name val="Dialog.bold"/>
    </font>
    <font>
      <sz val="9"/>
      <color rgb="FF000000"/>
      <name val="Hiragino Sans GB"/>
    </font>
    <font>
      <b/>
      <sz val="9"/>
      <color rgb="FF000000"/>
      <name val="Hiragino Sans GB"/>
    </font>
    <font>
      <sz val="11"/>
      <color indexed="8"/>
      <name val="等线"/>
      <family val="2"/>
      <charset val="1"/>
      <scheme val="minor"/>
    </font>
    <font>
      <sz val="9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  <font>
      <sz val="12"/>
      <name val="宋体"/>
      <family val="3"/>
      <charset val="134"/>
    </font>
    <font>
      <sz val="12"/>
      <name val="Times New Roman"/>
      <family val="1"/>
    </font>
    <font>
      <b/>
      <sz val="22"/>
      <name val="宋体"/>
      <family val="3"/>
      <charset val="134"/>
    </font>
    <font>
      <sz val="11"/>
      <color rgb="FF000000"/>
      <name val="Dialog.plain"/>
      <family val="1"/>
    </font>
    <font>
      <sz val="11"/>
      <name val="等线"/>
      <family val="3"/>
      <charset val="134"/>
    </font>
    <font>
      <sz val="11"/>
      <color indexed="8"/>
      <name val="等线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4">
    <xf numFmtId="0" fontId="0" fillId="0" borderId="0">
      <alignment vertical="center"/>
    </xf>
    <xf numFmtId="0" fontId="16" fillId="0" borderId="1">
      <alignment vertical="center"/>
    </xf>
    <xf numFmtId="0" fontId="18" fillId="0" borderId="1">
      <alignment vertical="center"/>
    </xf>
    <xf numFmtId="0" fontId="18" fillId="0" borderId="1">
      <alignment vertical="center"/>
    </xf>
  </cellStyleXfs>
  <cellXfs count="8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>
      <alignment vertical="center"/>
    </xf>
    <xf numFmtId="0" fontId="5" fillId="0" borderId="4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>
      <alignment vertical="center"/>
    </xf>
    <xf numFmtId="0" fontId="5" fillId="0" borderId="6" xfId="0" applyFont="1" applyBorder="1" applyAlignment="1">
      <alignment horizontal="left" vertical="center"/>
    </xf>
    <xf numFmtId="0" fontId="8" fillId="0" borderId="1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/>
    </xf>
    <xf numFmtId="0" fontId="10" fillId="0" borderId="2" xfId="0" applyFont="1" applyBorder="1">
      <alignment vertical="center"/>
    </xf>
    <xf numFmtId="0" fontId="10" fillId="0" borderId="5" xfId="0" applyFont="1" applyBorder="1" applyAlignment="1">
      <alignment vertical="center" wrapText="1"/>
    </xf>
    <xf numFmtId="0" fontId="12" fillId="0" borderId="2" xfId="0" applyFont="1" applyBorder="1">
      <alignment vertical="center"/>
    </xf>
    <xf numFmtId="0" fontId="12" fillId="0" borderId="5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6" fillId="0" borderId="7" xfId="0" applyFont="1" applyBorder="1">
      <alignment vertical="center"/>
    </xf>
    <xf numFmtId="0" fontId="14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10" fillId="0" borderId="4" xfId="0" applyFont="1" applyBorder="1">
      <alignment vertical="center"/>
    </xf>
    <xf numFmtId="0" fontId="10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right" vertical="center" wrapText="1"/>
    </xf>
    <xf numFmtId="0" fontId="10" fillId="0" borderId="6" xfId="0" applyFont="1" applyBorder="1">
      <alignment vertical="center"/>
    </xf>
    <xf numFmtId="0" fontId="10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7" xfId="0" applyFont="1" applyBorder="1">
      <alignment vertical="center"/>
    </xf>
    <xf numFmtId="0" fontId="10" fillId="0" borderId="7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>
      <alignment vertical="center"/>
    </xf>
    <xf numFmtId="0" fontId="10" fillId="0" borderId="5" xfId="0" applyFont="1" applyBorder="1">
      <alignment vertical="center"/>
    </xf>
    <xf numFmtId="0" fontId="4" fillId="0" borderId="4" xfId="0" applyFont="1" applyBorder="1" applyAlignment="1">
      <alignment horizontal="right" vertical="center"/>
    </xf>
    <xf numFmtId="0" fontId="6" fillId="0" borderId="9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right" vertical="center" wrapText="1"/>
    </xf>
    <xf numFmtId="0" fontId="6" fillId="0" borderId="2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right" vertical="center"/>
    </xf>
    <xf numFmtId="0" fontId="6" fillId="0" borderId="10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16" fillId="0" borderId="1" xfId="1">
      <alignment vertical="center"/>
    </xf>
    <xf numFmtId="0" fontId="5" fillId="3" borderId="3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 wrapText="1"/>
    </xf>
    <xf numFmtId="4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right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left" vertical="center"/>
    </xf>
    <xf numFmtId="0" fontId="9" fillId="2" borderId="3" xfId="0" applyFont="1" applyFill="1" applyBorder="1" applyAlignment="1">
      <alignment horizontal="center" vertical="center" wrapText="1"/>
    </xf>
    <xf numFmtId="4" fontId="5" fillId="3" borderId="3" xfId="0" applyNumberFormat="1" applyFont="1" applyFill="1" applyBorder="1" applyAlignment="1">
      <alignment horizontal="righ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23" fillId="0" borderId="3" xfId="2" applyFont="1" applyBorder="1" applyAlignment="1">
      <alignment horizontal="center" vertical="center" wrapText="1"/>
    </xf>
    <xf numFmtId="4" fontId="23" fillId="0" borderId="3" xfId="2" applyNumberFormat="1" applyFont="1" applyBorder="1" applyAlignment="1">
      <alignment horizontal="center" vertical="center" wrapText="1"/>
    </xf>
    <xf numFmtId="4" fontId="23" fillId="0" borderId="3" xfId="2" applyNumberFormat="1" applyFont="1" applyBorder="1" applyAlignment="1">
      <alignment horizontal="right" vertical="center" wrapText="1"/>
    </xf>
    <xf numFmtId="0" fontId="24" fillId="0" borderId="3" xfId="1" applyFont="1" applyBorder="1" applyAlignment="1">
      <alignment horizontal="center" vertical="center" wrapText="1" shrinkToFit="1"/>
    </xf>
    <xf numFmtId="0" fontId="16" fillId="0" borderId="1" xfId="1" applyAlignment="1">
      <alignment horizontal="center" vertical="center"/>
    </xf>
    <xf numFmtId="177" fontId="0" fillId="0" borderId="0" xfId="0" applyNumberFormat="1">
      <alignment vertical="center"/>
    </xf>
    <xf numFmtId="4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5" fillId="0" borderId="4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right" vertical="center"/>
    </xf>
    <xf numFmtId="0" fontId="9" fillId="2" borderId="3" xfId="0" applyFont="1" applyFill="1" applyBorder="1" applyAlignment="1">
      <alignment horizontal="center" vertical="center"/>
    </xf>
    <xf numFmtId="0" fontId="10" fillId="0" borderId="2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5" fillId="0" borderId="4" xfId="0" applyFont="1" applyBorder="1" applyAlignment="1">
      <alignment horizontal="right" vertical="center" wrapText="1"/>
    </xf>
    <xf numFmtId="0" fontId="23" fillId="0" borderId="3" xfId="2" applyFont="1" applyBorder="1" applyAlignment="1">
      <alignment horizontal="left" vertical="center" wrapText="1"/>
    </xf>
    <xf numFmtId="0" fontId="23" fillId="0" borderId="3" xfId="2" applyFont="1" applyBorder="1" applyAlignment="1">
      <alignment horizontal="center" vertical="center" wrapText="1"/>
    </xf>
    <xf numFmtId="0" fontId="23" fillId="0" borderId="3" xfId="2" quotePrefix="1" applyFont="1" applyBorder="1" applyAlignment="1">
      <alignment horizontal="center" vertical="center" wrapText="1"/>
    </xf>
    <xf numFmtId="0" fontId="21" fillId="0" borderId="2" xfId="3" applyFont="1" applyBorder="1" applyAlignment="1">
      <alignment horizontal="center" vertical="center"/>
    </xf>
    <xf numFmtId="0" fontId="21" fillId="0" borderId="5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19" fillId="0" borderId="1" xfId="3" applyFont="1" applyAlignment="1">
      <alignment horizontal="center" vertical="center" wrapText="1"/>
    </xf>
  </cellXfs>
  <cellStyles count="4">
    <cellStyle name="常规" xfId="0" builtinId="0"/>
    <cellStyle name="常规 2" xfId="3" xr:uid="{78E8A23D-3712-4389-A9E0-1B6384EAF932}"/>
    <cellStyle name="常规 3" xfId="1" xr:uid="{91776F61-C052-4E47-8F23-382F954E7210}"/>
    <cellStyle name="常规 3 2" xfId="2" xr:uid="{37E59582-BF6C-42ED-95B0-9DFB9AF92B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"/>
  <sheetViews>
    <sheetView workbookViewId="0">
      <selection activeCell="A6" sqref="A6"/>
    </sheetView>
  </sheetViews>
  <sheetFormatPr defaultColWidth="10" defaultRowHeight="14.25"/>
  <cols>
    <col min="1" max="1" width="143.625" customWidth="1"/>
  </cols>
  <sheetData>
    <row r="1" spans="1:1" ht="74.25" customHeight="1">
      <c r="A1" s="1"/>
    </row>
    <row r="2" spans="1:1" ht="170.85" customHeight="1">
      <c r="A2" s="2" t="s">
        <v>322</v>
      </c>
    </row>
    <row r="3" spans="1:1" ht="128.1" customHeight="1">
      <c r="A3" s="3">
        <v>46136</v>
      </c>
    </row>
  </sheetData>
  <phoneticPr fontId="17" type="noConversion"/>
  <pageMargins left="0.74803149606299213" right="0.74803149606299213" top="0.27559055118110237" bottom="0.27559055118110237" header="0" footer="0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9"/>
  <sheetViews>
    <sheetView workbookViewId="0">
      <pane ySplit="6" topLeftCell="A7" activePane="bottomLeft" state="frozen"/>
      <selection pane="bottomLeft" activeCell="B8" sqref="B8:C8"/>
    </sheetView>
  </sheetViews>
  <sheetFormatPr defaultColWidth="10" defaultRowHeight="14.2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spans="1:10" ht="14.25" customHeight="1">
      <c r="A1" s="23"/>
      <c r="B1" s="5"/>
      <c r="C1" s="10"/>
      <c r="D1" s="24"/>
      <c r="E1" s="24"/>
      <c r="F1" s="24"/>
      <c r="G1" s="24"/>
      <c r="H1" s="24"/>
      <c r="I1" s="25" t="s">
        <v>247</v>
      </c>
      <c r="J1" s="12"/>
    </row>
    <row r="2" spans="1:10" ht="19.899999999999999" customHeight="1">
      <c r="A2" s="23"/>
      <c r="B2" s="70" t="s">
        <v>248</v>
      </c>
      <c r="C2" s="70"/>
      <c r="D2" s="70"/>
      <c r="E2" s="70"/>
      <c r="F2" s="70"/>
      <c r="G2" s="70"/>
      <c r="H2" s="70"/>
      <c r="I2" s="70"/>
      <c r="J2" s="12" t="s">
        <v>154</v>
      </c>
    </row>
    <row r="3" spans="1:10" ht="17.100000000000001" customHeight="1">
      <c r="A3" s="26"/>
      <c r="B3" s="71" t="str">
        <f>'3-2'!B3:F3</f>
        <v>单位：米易县普威财政支付中心</v>
      </c>
      <c r="C3" s="71"/>
      <c r="D3" s="28"/>
      <c r="E3" s="28"/>
      <c r="F3" s="28"/>
      <c r="G3" s="28"/>
      <c r="H3" s="28"/>
      <c r="I3" s="28" t="s">
        <v>155</v>
      </c>
      <c r="J3" s="33"/>
    </row>
    <row r="4" spans="1:10" ht="21.4" customHeight="1">
      <c r="A4" s="12"/>
      <c r="B4" s="73" t="s">
        <v>249</v>
      </c>
      <c r="C4" s="73" t="s">
        <v>176</v>
      </c>
      <c r="D4" s="73" t="s">
        <v>250</v>
      </c>
      <c r="E4" s="73"/>
      <c r="F4" s="73"/>
      <c r="G4" s="73"/>
      <c r="H4" s="73"/>
      <c r="I4" s="73"/>
      <c r="J4" s="34"/>
    </row>
    <row r="5" spans="1:10" ht="21.4" customHeight="1">
      <c r="A5" s="29"/>
      <c r="B5" s="73"/>
      <c r="C5" s="73"/>
      <c r="D5" s="73" t="s">
        <v>164</v>
      </c>
      <c r="E5" s="76" t="s">
        <v>251</v>
      </c>
      <c r="F5" s="73" t="s">
        <v>252</v>
      </c>
      <c r="G5" s="73"/>
      <c r="H5" s="73"/>
      <c r="I5" s="73" t="s">
        <v>253</v>
      </c>
      <c r="J5" s="34"/>
    </row>
    <row r="6" spans="1:10" ht="21.4" customHeight="1">
      <c r="A6" s="29"/>
      <c r="B6" s="73"/>
      <c r="C6" s="73"/>
      <c r="D6" s="73"/>
      <c r="E6" s="76"/>
      <c r="F6" s="52" t="s">
        <v>215</v>
      </c>
      <c r="G6" s="52" t="s">
        <v>254</v>
      </c>
      <c r="H6" s="52" t="s">
        <v>255</v>
      </c>
      <c r="I6" s="73"/>
      <c r="J6" s="13"/>
    </row>
    <row r="7" spans="1:10" ht="19.899999999999999" customHeight="1">
      <c r="A7" s="14"/>
      <c r="B7" s="48"/>
      <c r="C7" s="48" t="s">
        <v>177</v>
      </c>
      <c r="D7" s="47" t="s">
        <v>325</v>
      </c>
      <c r="E7" s="55"/>
      <c r="F7" s="55"/>
      <c r="G7" s="55"/>
      <c r="H7" s="55"/>
      <c r="I7" s="55"/>
      <c r="J7" s="15"/>
    </row>
    <row r="8" spans="1:10" ht="19.899999999999999" customHeight="1">
      <c r="A8" s="29"/>
      <c r="B8" s="50" t="s">
        <v>178</v>
      </c>
      <c r="C8" s="51" t="s">
        <v>128</v>
      </c>
      <c r="D8" s="58"/>
      <c r="E8" s="58"/>
      <c r="F8" s="58"/>
      <c r="G8" s="58"/>
      <c r="H8" s="58"/>
      <c r="I8" s="58"/>
      <c r="J8" s="34"/>
    </row>
    <row r="9" spans="1:10" ht="8.4499999999999993" customHeight="1">
      <c r="A9" s="30"/>
      <c r="B9" s="30"/>
      <c r="C9" s="30"/>
      <c r="D9" s="30"/>
      <c r="E9" s="30"/>
      <c r="F9" s="30"/>
      <c r="G9" s="30"/>
      <c r="H9" s="30"/>
      <c r="I9" s="30"/>
      <c r="J9" s="32"/>
    </row>
  </sheetData>
  <mergeCells count="9">
    <mergeCell ref="B2:I2"/>
    <mergeCell ref="B3:C3"/>
    <mergeCell ref="B4:B6"/>
    <mergeCell ref="C4:C6"/>
    <mergeCell ref="D4:I4"/>
    <mergeCell ref="D5:D6"/>
    <mergeCell ref="E5:E6"/>
    <mergeCell ref="F5:H5"/>
    <mergeCell ref="I5:I6"/>
  </mergeCells>
  <phoneticPr fontId="17" type="noConversion"/>
  <printOptions horizontalCentered="1"/>
  <pageMargins left="0.74803149606299213" right="0.74803149606299213" top="0.27559055118110237" bottom="0.27559055118110237" header="0" footer="0"/>
  <pageSetup paperSize="9" scale="8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J11"/>
  <sheetViews>
    <sheetView workbookViewId="0">
      <pane ySplit="6" topLeftCell="A7" activePane="bottomLeft" state="frozen"/>
      <selection pane="bottomLeft" activeCell="E8" sqref="E8:F8"/>
    </sheetView>
  </sheetViews>
  <sheetFormatPr defaultColWidth="10" defaultRowHeight="14.2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23"/>
      <c r="B1" s="69"/>
      <c r="C1" s="69"/>
      <c r="D1" s="69"/>
      <c r="E1" s="10"/>
      <c r="F1" s="10"/>
      <c r="G1" s="24"/>
      <c r="H1" s="24"/>
      <c r="I1" s="25" t="s">
        <v>256</v>
      </c>
      <c r="J1" s="12"/>
    </row>
    <row r="2" spans="1:10" ht="19.899999999999999" customHeight="1">
      <c r="A2" s="23"/>
      <c r="B2" s="70" t="s">
        <v>257</v>
      </c>
      <c r="C2" s="70"/>
      <c r="D2" s="70"/>
      <c r="E2" s="70"/>
      <c r="F2" s="70"/>
      <c r="G2" s="70"/>
      <c r="H2" s="70"/>
      <c r="I2" s="70"/>
      <c r="J2" s="12" t="s">
        <v>154</v>
      </c>
    </row>
    <row r="3" spans="1:10" ht="17.100000000000001" customHeight="1">
      <c r="A3" s="26"/>
      <c r="B3" s="71" t="str">
        <f>'3-2'!B3:F3</f>
        <v>单位：米易县普威财政支付中心</v>
      </c>
      <c r="C3" s="71"/>
      <c r="D3" s="71"/>
      <c r="E3" s="71"/>
      <c r="F3" s="71"/>
      <c r="G3" s="26"/>
      <c r="H3" s="26"/>
      <c r="I3" s="28" t="s">
        <v>155</v>
      </c>
      <c r="J3" s="33"/>
    </row>
    <row r="4" spans="1:10" ht="21.4" customHeight="1">
      <c r="A4" s="12"/>
      <c r="B4" s="73" t="s">
        <v>158</v>
      </c>
      <c r="C4" s="73"/>
      <c r="D4" s="73"/>
      <c r="E4" s="73"/>
      <c r="F4" s="73"/>
      <c r="G4" s="73" t="s">
        <v>258</v>
      </c>
      <c r="H4" s="73"/>
      <c r="I4" s="73"/>
      <c r="J4" s="34"/>
    </row>
    <row r="5" spans="1:10" ht="21.4" customHeight="1">
      <c r="A5" s="29"/>
      <c r="B5" s="73" t="s">
        <v>183</v>
      </c>
      <c r="C5" s="73"/>
      <c r="D5" s="73"/>
      <c r="E5" s="73" t="s">
        <v>175</v>
      </c>
      <c r="F5" s="73" t="s">
        <v>176</v>
      </c>
      <c r="G5" s="73" t="s">
        <v>164</v>
      </c>
      <c r="H5" s="73" t="s">
        <v>181</v>
      </c>
      <c r="I5" s="73" t="s">
        <v>182</v>
      </c>
      <c r="J5" s="34"/>
    </row>
    <row r="6" spans="1:10" ht="21.4" customHeight="1">
      <c r="A6" s="29"/>
      <c r="B6" s="52" t="s">
        <v>184</v>
      </c>
      <c r="C6" s="52" t="s">
        <v>185</v>
      </c>
      <c r="D6" s="52" t="s">
        <v>186</v>
      </c>
      <c r="E6" s="73"/>
      <c r="F6" s="73"/>
      <c r="G6" s="73"/>
      <c r="H6" s="73"/>
      <c r="I6" s="73"/>
      <c r="J6" s="13"/>
    </row>
    <row r="7" spans="1:10" ht="19.899999999999999" customHeight="1">
      <c r="A7" s="14"/>
      <c r="B7" s="48"/>
      <c r="C7" s="48"/>
      <c r="D7" s="48"/>
      <c r="E7" s="48"/>
      <c r="F7" s="48" t="s">
        <v>177</v>
      </c>
      <c r="G7" s="47" t="s">
        <v>325</v>
      </c>
      <c r="H7" s="55"/>
      <c r="I7" s="55"/>
      <c r="J7" s="15"/>
    </row>
    <row r="8" spans="1:10" ht="19.899999999999999" customHeight="1">
      <c r="A8" s="29"/>
      <c r="B8" s="45"/>
      <c r="C8" s="45"/>
      <c r="D8" s="45"/>
      <c r="E8" s="50" t="s">
        <v>178</v>
      </c>
      <c r="F8" s="51" t="s">
        <v>326</v>
      </c>
      <c r="G8" s="49"/>
      <c r="H8" s="49"/>
      <c r="I8" s="49"/>
      <c r="J8" s="34"/>
    </row>
    <row r="9" spans="1:10" ht="19.899999999999999" customHeight="1">
      <c r="A9" s="29"/>
      <c r="B9" s="45"/>
      <c r="C9" s="45"/>
      <c r="D9" s="45"/>
      <c r="E9" s="45"/>
      <c r="F9" s="46" t="s">
        <v>0</v>
      </c>
      <c r="G9" s="49"/>
      <c r="H9" s="49"/>
      <c r="I9" s="49"/>
      <c r="J9" s="34"/>
    </row>
    <row r="10" spans="1:10" ht="19.899999999999999" customHeight="1">
      <c r="A10" s="29"/>
      <c r="B10" s="45"/>
      <c r="C10" s="45"/>
      <c r="D10" s="45"/>
      <c r="E10" s="45"/>
      <c r="F10" s="46" t="s">
        <v>1</v>
      </c>
      <c r="G10" s="49"/>
      <c r="H10" s="58"/>
      <c r="I10" s="58"/>
      <c r="J10" s="13"/>
    </row>
    <row r="11" spans="1:10" ht="8.4499999999999993" customHeight="1">
      <c r="A11" s="30"/>
      <c r="B11" s="31"/>
      <c r="C11" s="31"/>
      <c r="D11" s="31"/>
      <c r="E11" s="31"/>
      <c r="F11" s="30"/>
      <c r="G11" s="30"/>
      <c r="H11" s="30"/>
      <c r="I11" s="30"/>
      <c r="J11" s="32"/>
    </row>
  </sheetData>
  <mergeCells count="11">
    <mergeCell ref="I5:I6"/>
    <mergeCell ref="B5:D5"/>
    <mergeCell ref="E5:E6"/>
    <mergeCell ref="F5:F6"/>
    <mergeCell ref="G5:G6"/>
    <mergeCell ref="H5:H6"/>
    <mergeCell ref="B1:D1"/>
    <mergeCell ref="B2:I2"/>
    <mergeCell ref="B3:F3"/>
    <mergeCell ref="B4:F4"/>
    <mergeCell ref="G4:I4"/>
  </mergeCells>
  <phoneticPr fontId="17" type="noConversion"/>
  <printOptions horizontalCentered="1"/>
  <pageMargins left="0.74803149606299213" right="0.74803149606299213" top="0.27559055118110237" bottom="0.27559055118110237" header="0" footer="0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10"/>
  <sheetViews>
    <sheetView workbookViewId="0">
      <pane ySplit="6" topLeftCell="A7" activePane="bottomLeft" state="frozen"/>
      <selection pane="bottomLeft" activeCell="B8" sqref="B8:C8"/>
    </sheetView>
  </sheetViews>
  <sheetFormatPr defaultColWidth="10" defaultRowHeight="14.2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spans="1:10" ht="14.25" customHeight="1">
      <c r="A1" s="23"/>
      <c r="B1" s="5"/>
      <c r="C1" s="10"/>
      <c r="D1" s="24"/>
      <c r="E1" s="24"/>
      <c r="F1" s="24"/>
      <c r="G1" s="24"/>
      <c r="H1" s="24"/>
      <c r="I1" s="25" t="s">
        <v>259</v>
      </c>
      <c r="J1" s="12"/>
    </row>
    <row r="2" spans="1:10" ht="19.899999999999999" customHeight="1">
      <c r="A2" s="23"/>
      <c r="B2" s="70" t="s">
        <v>260</v>
      </c>
      <c r="C2" s="70"/>
      <c r="D2" s="70"/>
      <c r="E2" s="70"/>
      <c r="F2" s="70"/>
      <c r="G2" s="70"/>
      <c r="H2" s="70"/>
      <c r="I2" s="70"/>
      <c r="J2" s="12" t="s">
        <v>154</v>
      </c>
    </row>
    <row r="3" spans="1:10" ht="17.100000000000001" customHeight="1">
      <c r="A3" s="26"/>
      <c r="B3" s="71" t="str">
        <f>'4'!B3:F3</f>
        <v>单位：米易县普威财政支付中心</v>
      </c>
      <c r="C3" s="71"/>
      <c r="D3" s="28"/>
      <c r="E3" s="28"/>
      <c r="F3" s="28"/>
      <c r="G3" s="28"/>
      <c r="H3" s="28"/>
      <c r="I3" s="28" t="s">
        <v>155</v>
      </c>
      <c r="J3" s="33"/>
    </row>
    <row r="4" spans="1:10" ht="21.4" customHeight="1">
      <c r="A4" s="12"/>
      <c r="B4" s="73" t="s">
        <v>249</v>
      </c>
      <c r="C4" s="73" t="s">
        <v>176</v>
      </c>
      <c r="D4" s="73" t="s">
        <v>250</v>
      </c>
      <c r="E4" s="73"/>
      <c r="F4" s="73"/>
      <c r="G4" s="73"/>
      <c r="H4" s="73"/>
      <c r="I4" s="73"/>
      <c r="J4" s="34"/>
    </row>
    <row r="5" spans="1:10" ht="21.4" customHeight="1">
      <c r="A5" s="29"/>
      <c r="B5" s="73"/>
      <c r="C5" s="73"/>
      <c r="D5" s="73" t="s">
        <v>164</v>
      </c>
      <c r="E5" s="76" t="s">
        <v>251</v>
      </c>
      <c r="F5" s="73" t="s">
        <v>252</v>
      </c>
      <c r="G5" s="73"/>
      <c r="H5" s="73"/>
      <c r="I5" s="73" t="s">
        <v>253</v>
      </c>
      <c r="J5" s="34"/>
    </row>
    <row r="6" spans="1:10" ht="21.4" customHeight="1">
      <c r="A6" s="29"/>
      <c r="B6" s="73"/>
      <c r="C6" s="73"/>
      <c r="D6" s="73"/>
      <c r="E6" s="76"/>
      <c r="F6" s="52" t="s">
        <v>215</v>
      </c>
      <c r="G6" s="52" t="s">
        <v>254</v>
      </c>
      <c r="H6" s="52" t="s">
        <v>255</v>
      </c>
      <c r="I6" s="73"/>
      <c r="J6" s="13"/>
    </row>
    <row r="7" spans="1:10" ht="19.899999999999999" customHeight="1">
      <c r="A7" s="14"/>
      <c r="B7" s="48"/>
      <c r="C7" s="48" t="s">
        <v>177</v>
      </c>
      <c r="D7" s="47" t="s">
        <v>325</v>
      </c>
      <c r="E7" s="55"/>
      <c r="F7" s="55"/>
      <c r="G7" s="55"/>
      <c r="H7" s="55"/>
      <c r="I7" s="55"/>
      <c r="J7" s="15"/>
    </row>
    <row r="8" spans="1:10" ht="19.899999999999999" customHeight="1">
      <c r="A8" s="29"/>
      <c r="B8" s="50" t="s">
        <v>178</v>
      </c>
      <c r="C8" s="51" t="s">
        <v>326</v>
      </c>
      <c r="D8" s="49"/>
      <c r="E8" s="49"/>
      <c r="F8" s="49"/>
      <c r="G8" s="49"/>
      <c r="H8" s="49"/>
      <c r="I8" s="49"/>
      <c r="J8" s="34"/>
    </row>
    <row r="9" spans="1:10" ht="19.899999999999999" customHeight="1">
      <c r="A9" s="29"/>
      <c r="B9" s="45"/>
      <c r="C9" s="46" t="s">
        <v>2</v>
      </c>
      <c r="D9" s="58"/>
      <c r="E9" s="58"/>
      <c r="F9" s="58"/>
      <c r="G9" s="58"/>
      <c r="H9" s="58"/>
      <c r="I9" s="58"/>
      <c r="J9" s="34"/>
    </row>
    <row r="10" spans="1:10" ht="8.4499999999999993" customHeight="1">
      <c r="A10" s="30"/>
      <c r="B10" s="30"/>
      <c r="C10" s="30"/>
      <c r="D10" s="30"/>
      <c r="E10" s="30"/>
      <c r="F10" s="30"/>
      <c r="G10" s="30"/>
      <c r="H10" s="30"/>
      <c r="I10" s="30"/>
      <c r="J10" s="32"/>
    </row>
  </sheetData>
  <mergeCells count="9">
    <mergeCell ref="B2:I2"/>
    <mergeCell ref="B3:C3"/>
    <mergeCell ref="B4:B6"/>
    <mergeCell ref="C4:C6"/>
    <mergeCell ref="D4:I4"/>
    <mergeCell ref="D5:D6"/>
    <mergeCell ref="E5:E6"/>
    <mergeCell ref="F5:H5"/>
    <mergeCell ref="I5:I6"/>
  </mergeCells>
  <phoneticPr fontId="17" type="noConversion"/>
  <printOptions horizontalCentered="1"/>
  <pageMargins left="0.74803149606299213" right="0.74803149606299213" top="0.27559055118110237" bottom="0.27559055118110237" header="0" footer="0"/>
  <pageSetup paperSize="9" scale="8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1"/>
  <sheetViews>
    <sheetView workbookViewId="0">
      <pane ySplit="6" topLeftCell="A7" activePane="bottomLeft" state="frozen"/>
      <selection pane="bottomLeft" activeCell="F18" sqref="F18"/>
    </sheetView>
  </sheetViews>
  <sheetFormatPr defaultColWidth="10" defaultRowHeight="14.2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23"/>
      <c r="B1" s="69"/>
      <c r="C1" s="69"/>
      <c r="D1" s="69"/>
      <c r="E1" s="10"/>
      <c r="F1" s="10"/>
      <c r="G1" s="24"/>
      <c r="H1" s="24"/>
      <c r="I1" s="25" t="s">
        <v>261</v>
      </c>
      <c r="J1" s="12"/>
    </row>
    <row r="2" spans="1:10" ht="19.899999999999999" customHeight="1">
      <c r="A2" s="23"/>
      <c r="B2" s="70" t="s">
        <v>262</v>
      </c>
      <c r="C2" s="70"/>
      <c r="D2" s="70"/>
      <c r="E2" s="70"/>
      <c r="F2" s="70"/>
      <c r="G2" s="70"/>
      <c r="H2" s="70"/>
      <c r="I2" s="70"/>
      <c r="J2" s="12" t="s">
        <v>154</v>
      </c>
    </row>
    <row r="3" spans="1:10" ht="17.100000000000001" customHeight="1">
      <c r="A3" s="26"/>
      <c r="B3" s="71" t="str">
        <f>'4-1'!B3:C3</f>
        <v>单位：米易县普威财政支付中心</v>
      </c>
      <c r="C3" s="71"/>
      <c r="D3" s="71"/>
      <c r="E3" s="71"/>
      <c r="F3" s="71"/>
      <c r="G3" s="26"/>
      <c r="H3" s="26"/>
      <c r="I3" s="28" t="s">
        <v>155</v>
      </c>
      <c r="J3" s="33"/>
    </row>
    <row r="4" spans="1:10" ht="21.4" customHeight="1">
      <c r="A4" s="12"/>
      <c r="B4" s="73" t="s">
        <v>158</v>
      </c>
      <c r="C4" s="73"/>
      <c r="D4" s="73"/>
      <c r="E4" s="73"/>
      <c r="F4" s="73"/>
      <c r="G4" s="73" t="s">
        <v>263</v>
      </c>
      <c r="H4" s="73"/>
      <c r="I4" s="73"/>
      <c r="J4" s="34"/>
    </row>
    <row r="5" spans="1:10" ht="21.4" customHeight="1">
      <c r="A5" s="29"/>
      <c r="B5" s="73" t="s">
        <v>183</v>
      </c>
      <c r="C5" s="73"/>
      <c r="D5" s="73"/>
      <c r="E5" s="73" t="s">
        <v>175</v>
      </c>
      <c r="F5" s="73" t="s">
        <v>176</v>
      </c>
      <c r="G5" s="73" t="s">
        <v>164</v>
      </c>
      <c r="H5" s="73" t="s">
        <v>181</v>
      </c>
      <c r="I5" s="73" t="s">
        <v>182</v>
      </c>
      <c r="J5" s="34"/>
    </row>
    <row r="6" spans="1:10" ht="21.4" customHeight="1">
      <c r="A6" s="29"/>
      <c r="B6" s="52" t="s">
        <v>184</v>
      </c>
      <c r="C6" s="52" t="s">
        <v>185</v>
      </c>
      <c r="D6" s="52" t="s">
        <v>186</v>
      </c>
      <c r="E6" s="73"/>
      <c r="F6" s="73"/>
      <c r="G6" s="73"/>
      <c r="H6" s="73"/>
      <c r="I6" s="73"/>
      <c r="J6" s="13"/>
    </row>
    <row r="7" spans="1:10" ht="19.899999999999999" customHeight="1">
      <c r="A7" s="14"/>
      <c r="B7" s="48"/>
      <c r="C7" s="48"/>
      <c r="D7" s="48"/>
      <c r="E7" s="48"/>
      <c r="F7" s="48" t="s">
        <v>177</v>
      </c>
      <c r="G7" s="47" t="s">
        <v>325</v>
      </c>
      <c r="H7" s="55"/>
      <c r="I7" s="55"/>
      <c r="J7" s="15"/>
    </row>
    <row r="8" spans="1:10" ht="19.899999999999999" customHeight="1">
      <c r="A8" s="29"/>
      <c r="B8" s="45"/>
      <c r="C8" s="45"/>
      <c r="D8" s="45"/>
      <c r="E8" s="50" t="s">
        <v>178</v>
      </c>
      <c r="F8" s="51" t="s">
        <v>326</v>
      </c>
      <c r="G8" s="49"/>
      <c r="H8" s="49"/>
      <c r="I8" s="49"/>
      <c r="J8" s="34"/>
    </row>
    <row r="9" spans="1:10" ht="19.899999999999999" customHeight="1">
      <c r="A9" s="29"/>
      <c r="B9" s="45"/>
      <c r="C9" s="45"/>
      <c r="D9" s="45"/>
      <c r="E9" s="45"/>
      <c r="F9" s="46" t="s">
        <v>0</v>
      </c>
      <c r="G9" s="49"/>
      <c r="H9" s="49"/>
      <c r="I9" s="49"/>
      <c r="J9" s="34"/>
    </row>
    <row r="10" spans="1:10" ht="19.899999999999999" customHeight="1">
      <c r="A10" s="29"/>
      <c r="B10" s="45"/>
      <c r="C10" s="45"/>
      <c r="D10" s="45"/>
      <c r="E10" s="45"/>
      <c r="F10" s="46" t="s">
        <v>1</v>
      </c>
      <c r="G10" s="49"/>
      <c r="H10" s="58"/>
      <c r="I10" s="58"/>
      <c r="J10" s="13"/>
    </row>
    <row r="11" spans="1:10" ht="8.4499999999999993" customHeight="1">
      <c r="A11" s="30"/>
      <c r="B11" s="31"/>
      <c r="C11" s="31"/>
      <c r="D11" s="31"/>
      <c r="E11" s="31"/>
      <c r="F11" s="30"/>
      <c r="G11" s="30"/>
      <c r="H11" s="30"/>
      <c r="I11" s="30"/>
      <c r="J11" s="32"/>
    </row>
  </sheetData>
  <mergeCells count="11">
    <mergeCell ref="I5:I6"/>
    <mergeCell ref="B5:D5"/>
    <mergeCell ref="E5:E6"/>
    <mergeCell ref="F5:F6"/>
    <mergeCell ref="G5:G6"/>
    <mergeCell ref="H5:H6"/>
    <mergeCell ref="B1:D1"/>
    <mergeCell ref="B2:I2"/>
    <mergeCell ref="B3:F3"/>
    <mergeCell ref="B4:F4"/>
    <mergeCell ref="G4:I4"/>
  </mergeCells>
  <phoneticPr fontId="17" type="noConversion"/>
  <printOptions horizontalCentered="1"/>
  <pageMargins left="0.74803149606299213" right="0.74803149606299213" top="0.27559055118110237" bottom="0.27559055118110237" header="0" footer="0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4DFD8-CC6C-4750-AF70-C7002BD0D48D}">
  <sheetPr>
    <pageSetUpPr fitToPage="1"/>
  </sheetPr>
  <dimension ref="A1:H23"/>
  <sheetViews>
    <sheetView tabSelected="1" zoomScaleNormal="100" workbookViewId="0">
      <selection activeCell="K12" sqref="K12"/>
    </sheetView>
  </sheetViews>
  <sheetFormatPr defaultRowHeight="14.25"/>
  <cols>
    <col min="1" max="1" width="9" style="44"/>
    <col min="2" max="2" width="9" style="65"/>
    <col min="3" max="5" width="9" style="44"/>
    <col min="6" max="6" width="12" style="44" customWidth="1"/>
    <col min="7" max="7" width="14.625" style="44" bestFit="1" customWidth="1"/>
    <col min="8" max="8" width="14.5" style="44" customWidth="1"/>
    <col min="9" max="16384" width="9" style="44"/>
  </cols>
  <sheetData>
    <row r="1" spans="1:8" ht="27">
      <c r="A1" s="82" t="s">
        <v>317</v>
      </c>
      <c r="B1" s="83"/>
      <c r="C1" s="83"/>
      <c r="D1" s="83"/>
      <c r="E1" s="83"/>
      <c r="F1" s="83"/>
      <c r="G1" s="83"/>
      <c r="H1" s="84"/>
    </row>
    <row r="2" spans="1:8" ht="27.75" customHeight="1">
      <c r="A2" s="85" t="s">
        <v>316</v>
      </c>
      <c r="B2" s="85"/>
      <c r="C2" s="85"/>
      <c r="D2" s="85"/>
      <c r="E2" s="85"/>
      <c r="F2" s="85"/>
      <c r="G2" s="85"/>
      <c r="H2" s="85"/>
    </row>
    <row r="3" spans="1:8" ht="24.95" customHeight="1">
      <c r="A3" s="80" t="s">
        <v>315</v>
      </c>
      <c r="B3" s="80"/>
      <c r="C3" s="80"/>
      <c r="D3" s="80" t="s">
        <v>179</v>
      </c>
      <c r="E3" s="80"/>
      <c r="F3" s="80"/>
      <c r="G3" s="80"/>
      <c r="H3" s="80"/>
    </row>
    <row r="4" spans="1:8" ht="24.95" customHeight="1">
      <c r="A4" s="80" t="s">
        <v>314</v>
      </c>
      <c r="B4" s="80" t="s">
        <v>313</v>
      </c>
      <c r="C4" s="80"/>
      <c r="D4" s="80" t="s">
        <v>312</v>
      </c>
      <c r="E4" s="80"/>
      <c r="F4" s="80"/>
      <c r="G4" s="80"/>
      <c r="H4" s="80"/>
    </row>
    <row r="5" spans="1:8" ht="24.95" customHeight="1">
      <c r="A5" s="80"/>
      <c r="B5" s="80" t="s">
        <v>311</v>
      </c>
      <c r="C5" s="80"/>
      <c r="D5" s="79" t="s">
        <v>310</v>
      </c>
      <c r="E5" s="79"/>
      <c r="F5" s="79"/>
      <c r="G5" s="79"/>
      <c r="H5" s="79"/>
    </row>
    <row r="6" spans="1:8" ht="24.95" customHeight="1">
      <c r="A6" s="80"/>
      <c r="B6" s="80" t="s">
        <v>309</v>
      </c>
      <c r="C6" s="80"/>
      <c r="D6" s="79" t="s">
        <v>308</v>
      </c>
      <c r="E6" s="79"/>
      <c r="F6" s="79"/>
      <c r="G6" s="79"/>
      <c r="H6" s="79"/>
    </row>
    <row r="7" spans="1:8" ht="24.95" customHeight="1">
      <c r="A7" s="80"/>
      <c r="B7" s="80" t="s">
        <v>307</v>
      </c>
      <c r="C7" s="80"/>
      <c r="D7" s="79" t="s">
        <v>306</v>
      </c>
      <c r="E7" s="79"/>
      <c r="F7" s="79"/>
      <c r="G7" s="79"/>
      <c r="H7" s="79"/>
    </row>
    <row r="8" spans="1:8" ht="24.95" customHeight="1">
      <c r="A8" s="80"/>
      <c r="B8" s="80" t="s">
        <v>305</v>
      </c>
      <c r="C8" s="80"/>
      <c r="D8" s="79" t="s">
        <v>304</v>
      </c>
      <c r="E8" s="79"/>
      <c r="F8" s="79"/>
      <c r="G8" s="79"/>
      <c r="H8" s="79"/>
    </row>
    <row r="9" spans="1:8" ht="24.95" customHeight="1">
      <c r="A9" s="80"/>
      <c r="B9" s="80" t="s">
        <v>303</v>
      </c>
      <c r="C9" s="80"/>
      <c r="D9" s="79" t="s">
        <v>302</v>
      </c>
      <c r="E9" s="79"/>
      <c r="F9" s="79"/>
      <c r="G9" s="79"/>
      <c r="H9" s="79"/>
    </row>
    <row r="10" spans="1:8" ht="24.95" customHeight="1">
      <c r="A10" s="80"/>
      <c r="B10" s="80" t="s">
        <v>301</v>
      </c>
      <c r="C10" s="80"/>
      <c r="D10" s="80"/>
      <c r="E10" s="80"/>
      <c r="F10" s="61" t="s">
        <v>300</v>
      </c>
      <c r="G10" s="61" t="s">
        <v>299</v>
      </c>
      <c r="H10" s="61" t="s">
        <v>298</v>
      </c>
    </row>
    <row r="11" spans="1:8" ht="24.95" customHeight="1">
      <c r="A11" s="80"/>
      <c r="B11" s="80"/>
      <c r="C11" s="80"/>
      <c r="D11" s="80"/>
      <c r="E11" s="80"/>
      <c r="F11" s="62">
        <f>'3-1'!F7</f>
        <v>861573.6</v>
      </c>
      <c r="G11" s="62">
        <f>F11</f>
        <v>861573.6</v>
      </c>
      <c r="H11" s="63"/>
    </row>
    <row r="12" spans="1:8" ht="54.75" customHeight="1">
      <c r="A12" s="64" t="s">
        <v>297</v>
      </c>
      <c r="B12" s="79" t="s">
        <v>327</v>
      </c>
      <c r="C12" s="79"/>
      <c r="D12" s="79"/>
      <c r="E12" s="79"/>
      <c r="F12" s="79"/>
      <c r="G12" s="79"/>
      <c r="H12" s="79"/>
    </row>
    <row r="13" spans="1:8" ht="30.75" customHeight="1">
      <c r="A13" s="80" t="s">
        <v>296</v>
      </c>
      <c r="B13" s="61" t="s">
        <v>295</v>
      </c>
      <c r="C13" s="80" t="s">
        <v>294</v>
      </c>
      <c r="D13" s="80"/>
      <c r="E13" s="80" t="s">
        <v>293</v>
      </c>
      <c r="F13" s="80"/>
      <c r="G13" s="80" t="s">
        <v>292</v>
      </c>
      <c r="H13" s="80"/>
    </row>
    <row r="14" spans="1:8" ht="30.75" customHeight="1">
      <c r="A14" s="80"/>
      <c r="B14" s="80" t="s">
        <v>291</v>
      </c>
      <c r="C14" s="79" t="s">
        <v>290</v>
      </c>
      <c r="D14" s="79"/>
      <c r="E14" s="79" t="s">
        <v>289</v>
      </c>
      <c r="F14" s="79"/>
      <c r="G14" s="80" t="s">
        <v>288</v>
      </c>
      <c r="H14" s="80"/>
    </row>
    <row r="15" spans="1:8" ht="30.75" customHeight="1">
      <c r="A15" s="80"/>
      <c r="B15" s="80"/>
      <c r="C15" s="79"/>
      <c r="D15" s="79"/>
      <c r="E15" s="79" t="s">
        <v>287</v>
      </c>
      <c r="F15" s="79"/>
      <c r="G15" s="81" t="s">
        <v>286</v>
      </c>
      <c r="H15" s="80"/>
    </row>
    <row r="16" spans="1:8" ht="30.75" customHeight="1">
      <c r="A16" s="80"/>
      <c r="B16" s="80"/>
      <c r="C16" s="79" t="s">
        <v>285</v>
      </c>
      <c r="D16" s="79"/>
      <c r="E16" s="79" t="s">
        <v>284</v>
      </c>
      <c r="F16" s="79"/>
      <c r="G16" s="80" t="s">
        <v>283</v>
      </c>
      <c r="H16" s="80"/>
    </row>
    <row r="17" spans="1:8" ht="30.75" customHeight="1">
      <c r="A17" s="80"/>
      <c r="B17" s="80"/>
      <c r="C17" s="79"/>
      <c r="D17" s="79"/>
      <c r="E17" s="79" t="s">
        <v>282</v>
      </c>
      <c r="F17" s="79"/>
      <c r="G17" s="80" t="s">
        <v>281</v>
      </c>
      <c r="H17" s="80"/>
    </row>
    <row r="18" spans="1:8" ht="30.75" customHeight="1">
      <c r="A18" s="80"/>
      <c r="B18" s="80"/>
      <c r="C18" s="79" t="s">
        <v>280</v>
      </c>
      <c r="D18" s="79"/>
      <c r="E18" s="79" t="s">
        <v>279</v>
      </c>
      <c r="F18" s="79"/>
      <c r="G18" s="80" t="s">
        <v>278</v>
      </c>
      <c r="H18" s="80"/>
    </row>
    <row r="19" spans="1:8" ht="30.75" customHeight="1">
      <c r="A19" s="80"/>
      <c r="B19" s="80"/>
      <c r="C19" s="79" t="s">
        <v>277</v>
      </c>
      <c r="D19" s="79"/>
      <c r="E19" s="79" t="s">
        <v>276</v>
      </c>
      <c r="F19" s="79"/>
      <c r="G19" s="80" t="s">
        <v>275</v>
      </c>
      <c r="H19" s="80"/>
    </row>
    <row r="20" spans="1:8" ht="30.75" customHeight="1">
      <c r="A20" s="80"/>
      <c r="B20" s="80"/>
      <c r="C20" s="79"/>
      <c r="D20" s="79"/>
      <c r="E20" s="79" t="s">
        <v>274</v>
      </c>
      <c r="F20" s="79"/>
      <c r="G20" s="80" t="s">
        <v>273</v>
      </c>
      <c r="H20" s="80"/>
    </row>
    <row r="21" spans="1:8" ht="30.75" customHeight="1">
      <c r="A21" s="80"/>
      <c r="B21" s="80" t="s">
        <v>272</v>
      </c>
      <c r="C21" s="79" t="s">
        <v>271</v>
      </c>
      <c r="D21" s="79"/>
      <c r="E21" s="79" t="s">
        <v>270</v>
      </c>
      <c r="F21" s="79"/>
      <c r="G21" s="80" t="s">
        <v>268</v>
      </c>
      <c r="H21" s="80"/>
    </row>
    <row r="22" spans="1:8" ht="30.75" customHeight="1">
      <c r="A22" s="80"/>
      <c r="B22" s="80"/>
      <c r="C22" s="79"/>
      <c r="D22" s="79"/>
      <c r="E22" s="79" t="s">
        <v>269</v>
      </c>
      <c r="F22" s="79"/>
      <c r="G22" s="80" t="s">
        <v>268</v>
      </c>
      <c r="H22" s="80"/>
    </row>
    <row r="23" spans="1:8" ht="30.75" customHeight="1">
      <c r="A23" s="80"/>
      <c r="B23" s="61" t="s">
        <v>267</v>
      </c>
      <c r="C23" s="79" t="s">
        <v>266</v>
      </c>
      <c r="D23" s="79"/>
      <c r="E23" s="79" t="s">
        <v>265</v>
      </c>
      <c r="F23" s="79"/>
      <c r="G23" s="80" t="s">
        <v>264</v>
      </c>
      <c r="H23" s="80"/>
    </row>
  </sheetData>
  <mergeCells count="51">
    <mergeCell ref="A1:H1"/>
    <mergeCell ref="A2:H2"/>
    <mergeCell ref="A3:C3"/>
    <mergeCell ref="D3:H3"/>
    <mergeCell ref="A4:A11"/>
    <mergeCell ref="B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9:C9"/>
    <mergeCell ref="D9:H9"/>
    <mergeCell ref="B10:E11"/>
    <mergeCell ref="B12:H12"/>
    <mergeCell ref="A13:A23"/>
    <mergeCell ref="C13:D13"/>
    <mergeCell ref="E13:F13"/>
    <mergeCell ref="G13:H13"/>
    <mergeCell ref="B14:B20"/>
    <mergeCell ref="C14:D15"/>
    <mergeCell ref="E14:F14"/>
    <mergeCell ref="G14:H14"/>
    <mergeCell ref="E15:F15"/>
    <mergeCell ref="G15:H15"/>
    <mergeCell ref="C16:D17"/>
    <mergeCell ref="E16:F16"/>
    <mergeCell ref="G16:H16"/>
    <mergeCell ref="E17:F17"/>
    <mergeCell ref="G17:H17"/>
    <mergeCell ref="C18:D18"/>
    <mergeCell ref="E18:F18"/>
    <mergeCell ref="G18:H18"/>
    <mergeCell ref="C19:D20"/>
    <mergeCell ref="E19:F19"/>
    <mergeCell ref="G19:H19"/>
    <mergeCell ref="E20:F20"/>
    <mergeCell ref="G20:H20"/>
    <mergeCell ref="C23:D23"/>
    <mergeCell ref="E23:F23"/>
    <mergeCell ref="G23:H23"/>
    <mergeCell ref="B21:B22"/>
    <mergeCell ref="C21:D22"/>
    <mergeCell ref="E21:F21"/>
    <mergeCell ref="G21:H21"/>
    <mergeCell ref="E22:F22"/>
    <mergeCell ref="G22:H22"/>
  </mergeCells>
  <phoneticPr fontId="17" type="noConversion"/>
  <printOptions horizontalCentered="1"/>
  <pageMargins left="0" right="0" top="0.98425196850393704" bottom="0.19685039370078741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7"/>
  <sheetViews>
    <sheetView topLeftCell="C1" workbookViewId="0">
      <pane ySplit="5" topLeftCell="A21" activePane="bottomLeft" state="frozen"/>
      <selection pane="bottomLeft" activeCell="H36" sqref="H36"/>
    </sheetView>
  </sheetViews>
  <sheetFormatPr defaultColWidth="10" defaultRowHeight="14.25"/>
  <cols>
    <col min="1" max="1" width="1.5" customWidth="1"/>
    <col min="2" max="2" width="41" customWidth="1"/>
    <col min="3" max="3" width="16.375" customWidth="1"/>
    <col min="4" max="4" width="41" customWidth="1"/>
    <col min="5" max="5" width="16.375" customWidth="1"/>
    <col min="6" max="6" width="1.5" customWidth="1"/>
    <col min="7" max="9" width="9.75" customWidth="1"/>
  </cols>
  <sheetData>
    <row r="1" spans="1:6" ht="14.25" customHeight="1">
      <c r="A1" s="4"/>
      <c r="B1" s="5"/>
      <c r="D1" s="6"/>
      <c r="E1" s="5" t="s">
        <v>56</v>
      </c>
      <c r="F1" s="7" t="s">
        <v>154</v>
      </c>
    </row>
    <row r="2" spans="1:6" ht="19.899999999999999" customHeight="1">
      <c r="A2" s="8"/>
      <c r="B2" s="75" t="s">
        <v>319</v>
      </c>
      <c r="C2" s="75"/>
      <c r="D2" s="75"/>
      <c r="E2" s="75"/>
      <c r="F2" s="7"/>
    </row>
    <row r="3" spans="1:6" ht="17.100000000000001" customHeight="1">
      <c r="A3" s="8"/>
      <c r="B3" s="9" t="s">
        <v>318</v>
      </c>
      <c r="D3" s="10"/>
      <c r="E3" s="11" t="s">
        <v>155</v>
      </c>
      <c r="F3" s="7"/>
    </row>
    <row r="4" spans="1:6" ht="21.4" customHeight="1">
      <c r="A4" s="8"/>
      <c r="B4" s="73" t="s">
        <v>156</v>
      </c>
      <c r="C4" s="73"/>
      <c r="D4" s="73" t="s">
        <v>157</v>
      </c>
      <c r="E4" s="73"/>
      <c r="F4" s="7"/>
    </row>
    <row r="5" spans="1:6" ht="21.4" customHeight="1">
      <c r="A5" s="8"/>
      <c r="B5" s="52" t="s">
        <v>158</v>
      </c>
      <c r="C5" s="52" t="s">
        <v>159</v>
      </c>
      <c r="D5" s="52" t="s">
        <v>158</v>
      </c>
      <c r="E5" s="52" t="s">
        <v>159</v>
      </c>
      <c r="F5" s="7"/>
    </row>
    <row r="6" spans="1:6" ht="19.899999999999999" customHeight="1">
      <c r="A6" s="74"/>
      <c r="B6" s="53" t="s">
        <v>57</v>
      </c>
      <c r="C6" s="49">
        <v>861573.6</v>
      </c>
      <c r="D6" s="53" t="s">
        <v>58</v>
      </c>
      <c r="E6" s="49">
        <v>650814.19999999995</v>
      </c>
      <c r="F6" s="13"/>
    </row>
    <row r="7" spans="1:6" ht="19.899999999999999" customHeight="1">
      <c r="A7" s="74"/>
      <c r="B7" s="53" t="s">
        <v>59</v>
      </c>
      <c r="C7" s="49"/>
      <c r="D7" s="53" t="s">
        <v>60</v>
      </c>
      <c r="E7" s="49"/>
      <c r="F7" s="13"/>
    </row>
    <row r="8" spans="1:6" ht="19.899999999999999" customHeight="1">
      <c r="A8" s="74"/>
      <c r="B8" s="53" t="s">
        <v>61</v>
      </c>
      <c r="C8" s="49"/>
      <c r="D8" s="53" t="s">
        <v>62</v>
      </c>
      <c r="E8" s="49"/>
      <c r="F8" s="13"/>
    </row>
    <row r="9" spans="1:6" ht="19.899999999999999" customHeight="1">
      <c r="A9" s="74"/>
      <c r="B9" s="53" t="s">
        <v>63</v>
      </c>
      <c r="C9" s="49"/>
      <c r="D9" s="53" t="s">
        <v>64</v>
      </c>
      <c r="E9" s="49"/>
      <c r="F9" s="13"/>
    </row>
    <row r="10" spans="1:6" ht="19.899999999999999" customHeight="1">
      <c r="A10" s="74"/>
      <c r="B10" s="53" t="s">
        <v>65</v>
      </c>
      <c r="C10" s="49"/>
      <c r="D10" s="53" t="s">
        <v>66</v>
      </c>
      <c r="E10" s="49"/>
      <c r="F10" s="13"/>
    </row>
    <row r="11" spans="1:6" ht="19.899999999999999" customHeight="1">
      <c r="A11" s="74"/>
      <c r="B11" s="53" t="s">
        <v>67</v>
      </c>
      <c r="C11" s="49"/>
      <c r="D11" s="53" t="s">
        <v>68</v>
      </c>
      <c r="E11" s="49"/>
      <c r="F11" s="13"/>
    </row>
    <row r="12" spans="1:6" ht="19.899999999999999" customHeight="1">
      <c r="A12" s="74"/>
      <c r="B12" s="53" t="s">
        <v>0</v>
      </c>
      <c r="C12" s="49"/>
      <c r="D12" s="53" t="s">
        <v>69</v>
      </c>
      <c r="E12" s="49"/>
      <c r="F12" s="13"/>
    </row>
    <row r="13" spans="1:6" ht="19.899999999999999" customHeight="1">
      <c r="A13" s="74"/>
      <c r="B13" s="53" t="s">
        <v>0</v>
      </c>
      <c r="C13" s="49"/>
      <c r="D13" s="53" t="s">
        <v>70</v>
      </c>
      <c r="E13" s="49">
        <v>77754.240000000005</v>
      </c>
      <c r="F13" s="13"/>
    </row>
    <row r="14" spans="1:6" ht="19.899999999999999" customHeight="1">
      <c r="A14" s="74"/>
      <c r="B14" s="53" t="s">
        <v>0</v>
      </c>
      <c r="C14" s="49"/>
      <c r="D14" s="53" t="s">
        <v>71</v>
      </c>
      <c r="E14" s="49"/>
      <c r="F14" s="13"/>
    </row>
    <row r="15" spans="1:6" ht="19.899999999999999" customHeight="1">
      <c r="A15" s="74"/>
      <c r="B15" s="53" t="s">
        <v>0</v>
      </c>
      <c r="C15" s="49"/>
      <c r="D15" s="53" t="s">
        <v>72</v>
      </c>
      <c r="E15" s="49">
        <v>67017.16</v>
      </c>
      <c r="F15" s="13"/>
    </row>
    <row r="16" spans="1:6" ht="19.899999999999999" customHeight="1">
      <c r="A16" s="74"/>
      <c r="B16" s="53" t="s">
        <v>0</v>
      </c>
      <c r="C16" s="49"/>
      <c r="D16" s="53" t="s">
        <v>73</v>
      </c>
      <c r="E16" s="49"/>
      <c r="F16" s="13"/>
    </row>
    <row r="17" spans="1:6" ht="19.899999999999999" customHeight="1">
      <c r="A17" s="74"/>
      <c r="B17" s="53" t="s">
        <v>0</v>
      </c>
      <c r="C17" s="49"/>
      <c r="D17" s="53" t="s">
        <v>74</v>
      </c>
      <c r="E17" s="49"/>
      <c r="F17" s="13"/>
    </row>
    <row r="18" spans="1:6" ht="19.899999999999999" customHeight="1">
      <c r="A18" s="74"/>
      <c r="B18" s="53" t="s">
        <v>0</v>
      </c>
      <c r="C18" s="49"/>
      <c r="D18" s="53" t="s">
        <v>75</v>
      </c>
      <c r="E18" s="49"/>
      <c r="F18" s="13"/>
    </row>
    <row r="19" spans="1:6" ht="19.899999999999999" customHeight="1">
      <c r="A19" s="74"/>
      <c r="B19" s="53" t="s">
        <v>0</v>
      </c>
      <c r="C19" s="49"/>
      <c r="D19" s="53" t="s">
        <v>76</v>
      </c>
      <c r="E19" s="49"/>
      <c r="F19" s="13"/>
    </row>
    <row r="20" spans="1:6" ht="19.899999999999999" customHeight="1">
      <c r="A20" s="74"/>
      <c r="B20" s="53" t="s">
        <v>0</v>
      </c>
      <c r="C20" s="49"/>
      <c r="D20" s="53" t="s">
        <v>77</v>
      </c>
      <c r="E20" s="49"/>
      <c r="F20" s="13"/>
    </row>
    <row r="21" spans="1:6" ht="19.899999999999999" customHeight="1">
      <c r="A21" s="74"/>
      <c r="B21" s="53" t="s">
        <v>0</v>
      </c>
      <c r="C21" s="49"/>
      <c r="D21" s="53" t="s">
        <v>78</v>
      </c>
      <c r="E21" s="49"/>
      <c r="F21" s="13"/>
    </row>
    <row r="22" spans="1:6" ht="19.899999999999999" customHeight="1">
      <c r="A22" s="74"/>
      <c r="B22" s="53" t="s">
        <v>0</v>
      </c>
      <c r="C22" s="49"/>
      <c r="D22" s="53" t="s">
        <v>79</v>
      </c>
      <c r="E22" s="49"/>
      <c r="F22" s="13"/>
    </row>
    <row r="23" spans="1:6" ht="19.899999999999999" customHeight="1">
      <c r="A23" s="74"/>
      <c r="B23" s="53" t="s">
        <v>0</v>
      </c>
      <c r="C23" s="49"/>
      <c r="D23" s="53" t="s">
        <v>80</v>
      </c>
      <c r="E23" s="49"/>
      <c r="F23" s="13"/>
    </row>
    <row r="24" spans="1:6" ht="19.899999999999999" customHeight="1">
      <c r="A24" s="74"/>
      <c r="B24" s="53" t="s">
        <v>0</v>
      </c>
      <c r="C24" s="49"/>
      <c r="D24" s="53" t="s">
        <v>81</v>
      </c>
      <c r="E24" s="49"/>
      <c r="F24" s="13"/>
    </row>
    <row r="25" spans="1:6" ht="19.899999999999999" customHeight="1">
      <c r="A25" s="74"/>
      <c r="B25" s="53" t="s">
        <v>0</v>
      </c>
      <c r="C25" s="49"/>
      <c r="D25" s="53" t="s">
        <v>82</v>
      </c>
      <c r="E25" s="49">
        <v>65988</v>
      </c>
      <c r="F25" s="13"/>
    </row>
    <row r="26" spans="1:6" ht="19.899999999999999" customHeight="1">
      <c r="A26" s="74"/>
      <c r="B26" s="53" t="s">
        <v>0</v>
      </c>
      <c r="C26" s="49"/>
      <c r="D26" s="53" t="s">
        <v>83</v>
      </c>
      <c r="E26" s="49"/>
      <c r="F26" s="13"/>
    </row>
    <row r="27" spans="1:6" ht="19.899999999999999" customHeight="1">
      <c r="A27" s="74"/>
      <c r="B27" s="53" t="s">
        <v>0</v>
      </c>
      <c r="C27" s="49"/>
      <c r="D27" s="53" t="s">
        <v>84</v>
      </c>
      <c r="E27" s="49"/>
      <c r="F27" s="13"/>
    </row>
    <row r="28" spans="1:6" ht="19.899999999999999" customHeight="1">
      <c r="A28" s="74"/>
      <c r="B28" s="53" t="s">
        <v>0</v>
      </c>
      <c r="C28" s="49"/>
      <c r="D28" s="53" t="s">
        <v>85</v>
      </c>
      <c r="E28" s="49"/>
      <c r="F28" s="13"/>
    </row>
    <row r="29" spans="1:6" ht="19.899999999999999" customHeight="1">
      <c r="A29" s="74"/>
      <c r="B29" s="53" t="s">
        <v>0</v>
      </c>
      <c r="C29" s="49"/>
      <c r="D29" s="53" t="s">
        <v>86</v>
      </c>
      <c r="E29" s="49"/>
      <c r="F29" s="13"/>
    </row>
    <row r="30" spans="1:6" ht="19.899999999999999" customHeight="1">
      <c r="A30" s="74"/>
      <c r="B30" s="53" t="s">
        <v>0</v>
      </c>
      <c r="C30" s="49"/>
      <c r="D30" s="53" t="s">
        <v>87</v>
      </c>
      <c r="E30" s="49"/>
      <c r="F30" s="13"/>
    </row>
    <row r="31" spans="1:6" ht="19.899999999999999" customHeight="1">
      <c r="A31" s="74"/>
      <c r="B31" s="53" t="s">
        <v>0</v>
      </c>
      <c r="C31" s="49"/>
      <c r="D31" s="53" t="s">
        <v>88</v>
      </c>
      <c r="E31" s="49"/>
      <c r="F31" s="13"/>
    </row>
    <row r="32" spans="1:6" ht="19.899999999999999" customHeight="1">
      <c r="A32" s="74"/>
      <c r="B32" s="53" t="s">
        <v>0</v>
      </c>
      <c r="C32" s="49"/>
      <c r="D32" s="53" t="s">
        <v>89</v>
      </c>
      <c r="E32" s="49"/>
      <c r="F32" s="13"/>
    </row>
    <row r="33" spans="1:7" ht="19.899999999999999" customHeight="1">
      <c r="A33" s="74"/>
      <c r="B33" s="53" t="s">
        <v>0</v>
      </c>
      <c r="C33" s="49"/>
      <c r="D33" s="53" t="s">
        <v>90</v>
      </c>
      <c r="E33" s="49"/>
      <c r="F33" s="13"/>
    </row>
    <row r="34" spans="1:7" ht="19.899999999999999" customHeight="1">
      <c r="A34" s="14"/>
      <c r="B34" s="54" t="s">
        <v>91</v>
      </c>
      <c r="C34" s="55">
        <v>861573.6</v>
      </c>
      <c r="D34" s="54" t="s">
        <v>92</v>
      </c>
      <c r="E34" s="55">
        <v>861573.6</v>
      </c>
      <c r="F34" s="15"/>
      <c r="G34" s="66"/>
    </row>
    <row r="35" spans="1:7" ht="19.899999999999999" customHeight="1">
      <c r="A35" s="16"/>
      <c r="B35" s="56" t="s">
        <v>160</v>
      </c>
      <c r="C35" s="49"/>
      <c r="D35" s="56"/>
      <c r="E35" s="49"/>
      <c r="F35" s="17"/>
    </row>
    <row r="36" spans="1:7" ht="19.899999999999999" customHeight="1">
      <c r="A36" s="18"/>
      <c r="B36" s="48" t="s">
        <v>161</v>
      </c>
      <c r="C36" s="55">
        <v>861573.6</v>
      </c>
      <c r="D36" s="48" t="s">
        <v>162</v>
      </c>
      <c r="E36" s="55">
        <v>861573.6</v>
      </c>
      <c r="F36" s="19"/>
    </row>
    <row r="37" spans="1:7" ht="8.4499999999999993" customHeight="1">
      <c r="A37" s="20"/>
      <c r="B37" s="20"/>
      <c r="C37" s="21"/>
      <c r="D37" s="21"/>
      <c r="E37" s="20"/>
      <c r="F37" s="22"/>
    </row>
  </sheetData>
  <mergeCells count="4">
    <mergeCell ref="B2:E2"/>
    <mergeCell ref="B4:C4"/>
    <mergeCell ref="D4:E4"/>
    <mergeCell ref="A6:A33"/>
  </mergeCells>
  <phoneticPr fontId="17" type="noConversion"/>
  <printOptions horizontalCentered="1"/>
  <pageMargins left="0.74803149606299213" right="0.74803149606299213" top="0.27559055118110237" bottom="0.27559055118110237" header="0" footer="0"/>
  <pageSetup paperSize="9" scale="8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9"/>
  <sheetViews>
    <sheetView workbookViewId="0">
      <pane ySplit="5" topLeftCell="A6" activePane="bottomLeft" state="frozen"/>
      <selection pane="bottomLeft" activeCell="J13" sqref="J13"/>
    </sheetView>
  </sheetViews>
  <sheetFormatPr defaultColWidth="10" defaultRowHeight="14.25"/>
  <cols>
    <col min="1" max="1" width="1.5" customWidth="1"/>
    <col min="2" max="2" width="11.625" customWidth="1"/>
    <col min="3" max="3" width="32.375" customWidth="1"/>
    <col min="4" max="4" width="13.5" customWidth="1"/>
    <col min="5" max="5" width="9.5" customWidth="1"/>
    <col min="6" max="6" width="16.375" customWidth="1"/>
    <col min="7" max="14" width="14.125" customWidth="1"/>
    <col min="15" max="15" width="9.75" customWidth="1"/>
  </cols>
  <sheetData>
    <row r="1" spans="1:14" ht="14.25" customHeight="1">
      <c r="A1" s="23"/>
      <c r="B1" s="10"/>
      <c r="C1" s="24"/>
      <c r="D1" s="24"/>
      <c r="E1" s="24"/>
      <c r="F1" s="10"/>
      <c r="G1" s="10"/>
      <c r="H1" s="10"/>
      <c r="K1" s="10"/>
      <c r="L1" s="10"/>
      <c r="M1" s="10"/>
      <c r="N1" s="25" t="s">
        <v>163</v>
      </c>
    </row>
    <row r="2" spans="1:14" ht="19.899999999999999" customHeight="1">
      <c r="A2" s="23"/>
      <c r="B2" s="70" t="s">
        <v>320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12" t="s">
        <v>154</v>
      </c>
    </row>
    <row r="3" spans="1:14" ht="17.100000000000001" customHeight="1">
      <c r="A3" s="26"/>
      <c r="B3" s="9" t="str">
        <f>'1'!B3</f>
        <v>单位：米易县普威财政支付中心</v>
      </c>
      <c r="C3" s="26"/>
      <c r="D3" s="26"/>
      <c r="E3" s="27"/>
      <c r="F3" s="26"/>
      <c r="G3" s="27"/>
      <c r="H3" s="27"/>
      <c r="I3" s="27"/>
      <c r="J3" s="27"/>
      <c r="K3" s="27"/>
      <c r="L3" s="27"/>
      <c r="M3" s="27"/>
      <c r="N3" s="28" t="s">
        <v>155</v>
      </c>
    </row>
    <row r="4" spans="1:14" ht="21.4" customHeight="1">
      <c r="A4" s="29"/>
      <c r="B4" s="76" t="s">
        <v>158</v>
      </c>
      <c r="C4" s="76"/>
      <c r="D4" s="76" t="s">
        <v>164</v>
      </c>
      <c r="E4" s="76" t="s">
        <v>165</v>
      </c>
      <c r="F4" s="76" t="s">
        <v>166</v>
      </c>
      <c r="G4" s="76" t="s">
        <v>167</v>
      </c>
      <c r="H4" s="76" t="s">
        <v>168</v>
      </c>
      <c r="I4" s="76" t="s">
        <v>169</v>
      </c>
      <c r="J4" s="76" t="s">
        <v>170</v>
      </c>
      <c r="K4" s="76" t="s">
        <v>171</v>
      </c>
      <c r="L4" s="76" t="s">
        <v>172</v>
      </c>
      <c r="M4" s="76" t="s">
        <v>173</v>
      </c>
      <c r="N4" s="76" t="s">
        <v>174</v>
      </c>
    </row>
    <row r="5" spans="1:14" ht="21.4" customHeight="1">
      <c r="A5" s="29"/>
      <c r="B5" s="57" t="s">
        <v>175</v>
      </c>
      <c r="C5" s="57" t="s">
        <v>176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4" ht="19.899999999999999" customHeight="1">
      <c r="A6" s="14"/>
      <c r="B6" s="48"/>
      <c r="C6" s="48" t="s">
        <v>177</v>
      </c>
      <c r="D6" s="55">
        <v>861573.6</v>
      </c>
      <c r="E6" s="55"/>
      <c r="F6" s="55">
        <v>861573.6</v>
      </c>
      <c r="G6" s="55"/>
      <c r="H6" s="55"/>
      <c r="I6" s="55"/>
      <c r="J6" s="55"/>
      <c r="K6" s="55"/>
      <c r="L6" s="55"/>
      <c r="M6" s="55"/>
      <c r="N6" s="55"/>
    </row>
    <row r="7" spans="1:14" ht="19.899999999999999" customHeight="1">
      <c r="A7" s="29"/>
      <c r="B7" s="45"/>
      <c r="C7" s="45"/>
      <c r="D7" s="49">
        <v>861573.6</v>
      </c>
      <c r="E7" s="49"/>
      <c r="F7" s="49">
        <v>861573.6</v>
      </c>
      <c r="G7" s="49"/>
      <c r="H7" s="49"/>
      <c r="I7" s="49"/>
      <c r="J7" s="49"/>
      <c r="K7" s="49"/>
      <c r="L7" s="49"/>
      <c r="M7" s="49"/>
      <c r="N7" s="49"/>
    </row>
    <row r="8" spans="1:14" ht="19.899999999999999" customHeight="1">
      <c r="A8" s="29"/>
      <c r="B8" s="50" t="s">
        <v>178</v>
      </c>
      <c r="C8" s="50" t="s">
        <v>179</v>
      </c>
      <c r="D8" s="49">
        <v>861573.6</v>
      </c>
      <c r="E8" s="58"/>
      <c r="F8" s="58">
        <v>861573.6</v>
      </c>
      <c r="G8" s="58"/>
      <c r="H8" s="58"/>
      <c r="I8" s="58"/>
      <c r="J8" s="58"/>
      <c r="K8" s="58"/>
      <c r="L8" s="58"/>
      <c r="M8" s="58"/>
      <c r="N8" s="58"/>
    </row>
    <row r="9" spans="1:14" ht="8.4499999999999993" customHeight="1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1"/>
      <c r="N9" s="32"/>
    </row>
  </sheetData>
  <mergeCells count="13">
    <mergeCell ref="N4:N5"/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17" type="noConversion"/>
  <printOptions horizontalCentered="1"/>
  <pageMargins left="0.74803149606299213" right="0.74803149606299213" top="0.27559055118110237" bottom="0.27559055118110237" header="0" footer="0"/>
  <pageSetup paperSize="9"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8"/>
  <sheetViews>
    <sheetView topLeftCell="C1" workbookViewId="0">
      <pane ySplit="6" topLeftCell="A7" activePane="bottomLeft" state="frozen"/>
      <selection pane="bottomLeft" activeCell="F21" sqref="F21"/>
    </sheetView>
  </sheetViews>
  <sheetFormatPr defaultColWidth="10" defaultRowHeight="14.2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23"/>
      <c r="B1" s="69"/>
      <c r="C1" s="69"/>
      <c r="D1" s="69"/>
      <c r="E1" s="10"/>
      <c r="F1" s="10"/>
      <c r="G1" s="24"/>
      <c r="H1" s="24"/>
      <c r="I1" s="25" t="s">
        <v>180</v>
      </c>
      <c r="J1" s="12"/>
    </row>
    <row r="2" spans="1:10" ht="19.899999999999999" customHeight="1">
      <c r="A2" s="23"/>
      <c r="B2" s="70" t="s">
        <v>321</v>
      </c>
      <c r="C2" s="70"/>
      <c r="D2" s="70"/>
      <c r="E2" s="70"/>
      <c r="F2" s="70"/>
      <c r="G2" s="70"/>
      <c r="H2" s="70"/>
      <c r="I2" s="70"/>
      <c r="J2" s="12" t="s">
        <v>154</v>
      </c>
    </row>
    <row r="3" spans="1:10" ht="17.100000000000001" customHeight="1">
      <c r="A3" s="26"/>
      <c r="B3" s="71" t="str">
        <f>'1-1'!B3</f>
        <v>单位：米易县普威财政支付中心</v>
      </c>
      <c r="C3" s="71"/>
      <c r="D3" s="71"/>
      <c r="E3" s="71"/>
      <c r="F3" s="71"/>
      <c r="G3" s="26"/>
      <c r="H3" s="26"/>
      <c r="I3" s="28" t="s">
        <v>155</v>
      </c>
      <c r="J3" s="33"/>
    </row>
    <row r="4" spans="1:10" ht="21.4" customHeight="1">
      <c r="A4" s="12"/>
      <c r="B4" s="73" t="s">
        <v>158</v>
      </c>
      <c r="C4" s="73"/>
      <c r="D4" s="73"/>
      <c r="E4" s="73"/>
      <c r="F4" s="73"/>
      <c r="G4" s="73" t="s">
        <v>164</v>
      </c>
      <c r="H4" s="73" t="s">
        <v>181</v>
      </c>
      <c r="I4" s="73" t="s">
        <v>182</v>
      </c>
      <c r="J4" s="34"/>
    </row>
    <row r="5" spans="1:10" ht="21.4" customHeight="1">
      <c r="A5" s="29"/>
      <c r="B5" s="73" t="s">
        <v>183</v>
      </c>
      <c r="C5" s="73"/>
      <c r="D5" s="73"/>
      <c r="E5" s="73" t="s">
        <v>175</v>
      </c>
      <c r="F5" s="73" t="s">
        <v>176</v>
      </c>
      <c r="G5" s="73"/>
      <c r="H5" s="73"/>
      <c r="I5" s="73"/>
      <c r="J5" s="34"/>
    </row>
    <row r="6" spans="1:10" ht="21.4" customHeight="1">
      <c r="A6" s="29"/>
      <c r="B6" s="52" t="s">
        <v>184</v>
      </c>
      <c r="C6" s="52" t="s">
        <v>185</v>
      </c>
      <c r="D6" s="52" t="s">
        <v>186</v>
      </c>
      <c r="E6" s="73"/>
      <c r="F6" s="73"/>
      <c r="G6" s="73"/>
      <c r="H6" s="73"/>
      <c r="I6" s="73"/>
      <c r="J6" s="13"/>
    </row>
    <row r="7" spans="1:10" ht="19.899999999999999" customHeight="1">
      <c r="A7" s="14"/>
      <c r="B7" s="48"/>
      <c r="C7" s="48"/>
      <c r="D7" s="48"/>
      <c r="E7" s="48"/>
      <c r="F7" s="48" t="s">
        <v>177</v>
      </c>
      <c r="G7" s="55">
        <v>861573.6</v>
      </c>
      <c r="H7" s="55">
        <v>861573.6</v>
      </c>
      <c r="I7" s="55"/>
      <c r="J7" s="15"/>
    </row>
    <row r="8" spans="1:10" ht="19.899999999999999" customHeight="1">
      <c r="A8" s="29"/>
      <c r="B8" s="45"/>
      <c r="C8" s="45"/>
      <c r="D8" s="45"/>
      <c r="E8" s="45"/>
      <c r="F8" s="46" t="s">
        <v>0</v>
      </c>
      <c r="G8" s="49">
        <v>861573.6</v>
      </c>
      <c r="H8" s="49">
        <v>861573.6</v>
      </c>
      <c r="I8" s="49"/>
      <c r="J8" s="34"/>
    </row>
    <row r="9" spans="1:10" ht="19.899999999999999" customHeight="1">
      <c r="A9" s="29"/>
      <c r="B9" s="45"/>
      <c r="C9" s="45"/>
      <c r="D9" s="45"/>
      <c r="E9" s="45"/>
      <c r="F9" s="46" t="s">
        <v>10</v>
      </c>
      <c r="G9" s="49">
        <v>861573.6</v>
      </c>
      <c r="H9" s="49">
        <v>861573.6</v>
      </c>
      <c r="I9" s="49"/>
      <c r="J9" s="34"/>
    </row>
    <row r="10" spans="1:10" ht="19.899999999999999" customHeight="1">
      <c r="A10" s="77"/>
      <c r="B10" s="45" t="s">
        <v>187</v>
      </c>
      <c r="C10" s="45" t="s">
        <v>188</v>
      </c>
      <c r="D10" s="45" t="s">
        <v>189</v>
      </c>
      <c r="E10" s="45" t="s">
        <v>178</v>
      </c>
      <c r="F10" s="46" t="s">
        <v>11</v>
      </c>
      <c r="G10" s="49">
        <v>650814.19999999995</v>
      </c>
      <c r="H10" s="58">
        <v>650814.19999999995</v>
      </c>
      <c r="I10" s="58"/>
      <c r="J10" s="13"/>
    </row>
    <row r="11" spans="1:10" ht="19.899999999999999" customHeight="1">
      <c r="A11" s="77"/>
      <c r="B11" s="45" t="s">
        <v>190</v>
      </c>
      <c r="C11" s="45" t="s">
        <v>191</v>
      </c>
      <c r="D11" s="45" t="s">
        <v>191</v>
      </c>
      <c r="E11" s="45" t="s">
        <v>178</v>
      </c>
      <c r="F11" s="46" t="s">
        <v>12</v>
      </c>
      <c r="G11" s="49">
        <v>77754.240000000005</v>
      </c>
      <c r="H11" s="58">
        <v>77754.240000000005</v>
      </c>
      <c r="I11" s="58"/>
      <c r="J11" s="13"/>
    </row>
    <row r="12" spans="1:10" ht="19.899999999999999" customHeight="1">
      <c r="A12" s="77"/>
      <c r="B12" s="45" t="s">
        <v>192</v>
      </c>
      <c r="C12" s="45" t="s">
        <v>193</v>
      </c>
      <c r="D12" s="45" t="s">
        <v>194</v>
      </c>
      <c r="E12" s="45" t="s">
        <v>178</v>
      </c>
      <c r="F12" s="46" t="s">
        <v>13</v>
      </c>
      <c r="G12" s="49">
        <v>40946.160000000003</v>
      </c>
      <c r="H12" s="58">
        <v>40946.160000000003</v>
      </c>
      <c r="I12" s="58"/>
      <c r="J12" s="13"/>
    </row>
    <row r="13" spans="1:10" ht="19.899999999999999" customHeight="1">
      <c r="A13" s="77"/>
      <c r="B13" s="45" t="s">
        <v>192</v>
      </c>
      <c r="C13" s="45" t="s">
        <v>193</v>
      </c>
      <c r="D13" s="45" t="s">
        <v>195</v>
      </c>
      <c r="E13" s="45" t="s">
        <v>178</v>
      </c>
      <c r="F13" s="46" t="s">
        <v>14</v>
      </c>
      <c r="G13" s="49">
        <v>4800</v>
      </c>
      <c r="H13" s="58">
        <v>4800</v>
      </c>
      <c r="I13" s="58"/>
      <c r="J13" s="13"/>
    </row>
    <row r="14" spans="1:10" ht="19.899999999999999" customHeight="1">
      <c r="A14" s="77"/>
      <c r="B14" s="45" t="s">
        <v>192</v>
      </c>
      <c r="C14" s="45" t="s">
        <v>193</v>
      </c>
      <c r="D14" s="45" t="s">
        <v>196</v>
      </c>
      <c r="E14" s="45" t="s">
        <v>178</v>
      </c>
      <c r="F14" s="46" t="s">
        <v>15</v>
      </c>
      <c r="G14" s="49">
        <v>21271</v>
      </c>
      <c r="H14" s="58">
        <v>21271</v>
      </c>
      <c r="I14" s="58"/>
      <c r="J14" s="13"/>
    </row>
    <row r="15" spans="1:10" ht="19.899999999999999" customHeight="1">
      <c r="A15" s="77"/>
      <c r="B15" s="45" t="s">
        <v>197</v>
      </c>
      <c r="C15" s="45" t="s">
        <v>194</v>
      </c>
      <c r="D15" s="45" t="s">
        <v>198</v>
      </c>
      <c r="E15" s="45" t="s">
        <v>178</v>
      </c>
      <c r="F15" s="46" t="s">
        <v>16</v>
      </c>
      <c r="G15" s="49">
        <v>65988</v>
      </c>
      <c r="H15" s="58">
        <v>65988</v>
      </c>
      <c r="I15" s="58"/>
      <c r="J15" s="13"/>
    </row>
    <row r="16" spans="1:10" ht="8.4499999999999993" customHeight="1">
      <c r="A16" s="30"/>
      <c r="B16" s="31"/>
      <c r="C16" s="31"/>
      <c r="D16" s="31"/>
      <c r="E16" s="31"/>
      <c r="F16" s="30"/>
      <c r="G16" s="30"/>
      <c r="H16" s="30"/>
      <c r="I16" s="30"/>
      <c r="J16" s="32"/>
    </row>
    <row r="18" spans="7:7">
      <c r="G18" s="66"/>
    </row>
  </sheetData>
  <mergeCells count="11">
    <mergeCell ref="A10:A15"/>
    <mergeCell ref="B1:D1"/>
    <mergeCell ref="B2:I2"/>
    <mergeCell ref="B3:F3"/>
    <mergeCell ref="B4:F4"/>
    <mergeCell ref="G4:G6"/>
    <mergeCell ref="H4:H6"/>
    <mergeCell ref="I4:I6"/>
    <mergeCell ref="B5:D5"/>
    <mergeCell ref="E5:E6"/>
    <mergeCell ref="F5:F6"/>
  </mergeCells>
  <phoneticPr fontId="17" type="noConversion"/>
  <printOptions horizontalCentered="1"/>
  <pageMargins left="0.74803149606299213" right="0.74803149606299213" top="0.27559055118110237" bottom="0.27559055118110237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35"/>
  <sheetViews>
    <sheetView topLeftCell="D1" workbookViewId="0">
      <pane ySplit="5" topLeftCell="A15" activePane="bottomLeft" state="frozen"/>
      <selection pane="bottomLeft" activeCell="E6" sqref="E6"/>
    </sheetView>
  </sheetViews>
  <sheetFormatPr defaultColWidth="10" defaultRowHeight="14.2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8.25" customWidth="1"/>
    <col min="9" max="9" width="1.5" customWidth="1"/>
    <col min="10" max="11" width="9.75" customWidth="1"/>
  </cols>
  <sheetData>
    <row r="1" spans="1:9" ht="14.25" customHeight="1">
      <c r="A1" s="4"/>
      <c r="B1" s="5"/>
      <c r="C1" s="6"/>
      <c r="D1" s="6"/>
      <c r="H1" s="35" t="s">
        <v>93</v>
      </c>
      <c r="I1" s="7" t="s">
        <v>154</v>
      </c>
    </row>
    <row r="2" spans="1:9" ht="19.899999999999999" customHeight="1">
      <c r="A2" s="8"/>
      <c r="B2" s="75" t="s">
        <v>199</v>
      </c>
      <c r="C2" s="75"/>
      <c r="D2" s="75"/>
      <c r="E2" s="75"/>
      <c r="F2" s="75"/>
      <c r="G2" s="75"/>
      <c r="H2" s="75"/>
      <c r="I2" s="7"/>
    </row>
    <row r="3" spans="1:9" ht="17.100000000000001" customHeight="1">
      <c r="A3" s="8"/>
      <c r="B3" s="71" t="str">
        <f>'1-2'!B3:F3</f>
        <v>单位：米易县普威财政支付中心</v>
      </c>
      <c r="C3" s="71"/>
      <c r="D3" s="10"/>
      <c r="H3" s="11" t="s">
        <v>155</v>
      </c>
      <c r="I3" s="7"/>
    </row>
    <row r="4" spans="1:9" ht="21.4" customHeight="1">
      <c r="A4" s="8"/>
      <c r="B4" s="73" t="s">
        <v>156</v>
      </c>
      <c r="C4" s="73"/>
      <c r="D4" s="73" t="s">
        <v>157</v>
      </c>
      <c r="E4" s="73"/>
      <c r="F4" s="73"/>
      <c r="G4" s="73"/>
      <c r="H4" s="73"/>
      <c r="I4" s="7"/>
    </row>
    <row r="5" spans="1:9" ht="21.4" customHeight="1">
      <c r="A5" s="8"/>
      <c r="B5" s="52" t="s">
        <v>158</v>
      </c>
      <c r="C5" s="52" t="s">
        <v>159</v>
      </c>
      <c r="D5" s="52" t="s">
        <v>158</v>
      </c>
      <c r="E5" s="52" t="s">
        <v>164</v>
      </c>
      <c r="F5" s="52" t="s">
        <v>200</v>
      </c>
      <c r="G5" s="52" t="s">
        <v>201</v>
      </c>
      <c r="H5" s="52" t="s">
        <v>202</v>
      </c>
      <c r="I5" s="7"/>
    </row>
    <row r="6" spans="1:9" ht="19.899999999999999" customHeight="1">
      <c r="A6" s="12"/>
      <c r="B6" s="56" t="s">
        <v>203</v>
      </c>
      <c r="C6" s="49">
        <v>861573.6</v>
      </c>
      <c r="D6" s="56" t="s">
        <v>204</v>
      </c>
      <c r="E6" s="49">
        <v>861573.6</v>
      </c>
      <c r="F6" s="49">
        <v>861573.6</v>
      </c>
      <c r="G6" s="49"/>
      <c r="H6" s="49"/>
      <c r="I6" s="13"/>
    </row>
    <row r="7" spans="1:9" ht="19.899999999999999" customHeight="1">
      <c r="A7" s="74"/>
      <c r="B7" s="53" t="s">
        <v>94</v>
      </c>
      <c r="C7" s="49">
        <v>861573.6</v>
      </c>
      <c r="D7" s="53" t="s">
        <v>95</v>
      </c>
      <c r="E7" s="49">
        <v>650814.19999999995</v>
      </c>
      <c r="F7" s="49">
        <v>650814.19999999995</v>
      </c>
      <c r="G7" s="49"/>
      <c r="H7" s="49"/>
      <c r="I7" s="13"/>
    </row>
    <row r="8" spans="1:9" ht="19.899999999999999" customHeight="1">
      <c r="A8" s="74"/>
      <c r="B8" s="53" t="s">
        <v>96</v>
      </c>
      <c r="C8" s="49"/>
      <c r="D8" s="53" t="s">
        <v>97</v>
      </c>
      <c r="E8" s="49"/>
      <c r="F8" s="49"/>
      <c r="G8" s="49"/>
      <c r="H8" s="49"/>
      <c r="I8" s="13"/>
    </row>
    <row r="9" spans="1:9" ht="19.899999999999999" customHeight="1">
      <c r="A9" s="74"/>
      <c r="B9" s="53" t="s">
        <v>98</v>
      </c>
      <c r="C9" s="49"/>
      <c r="D9" s="53" t="s">
        <v>99</v>
      </c>
      <c r="E9" s="49"/>
      <c r="F9" s="49"/>
      <c r="G9" s="49"/>
      <c r="H9" s="49"/>
      <c r="I9" s="13"/>
    </row>
    <row r="10" spans="1:9" ht="19.899999999999999" customHeight="1">
      <c r="A10" s="12"/>
      <c r="B10" s="56" t="s">
        <v>205</v>
      </c>
      <c r="C10" s="49"/>
      <c r="D10" s="53" t="s">
        <v>100</v>
      </c>
      <c r="E10" s="49"/>
      <c r="F10" s="49"/>
      <c r="G10" s="49"/>
      <c r="H10" s="49"/>
      <c r="I10" s="13"/>
    </row>
    <row r="11" spans="1:9" ht="19.899999999999999" customHeight="1">
      <c r="A11" s="74"/>
      <c r="B11" s="53" t="s">
        <v>101</v>
      </c>
      <c r="C11" s="49"/>
      <c r="D11" s="53" t="s">
        <v>102</v>
      </c>
      <c r="E11" s="49"/>
      <c r="F11" s="49"/>
      <c r="G11" s="49"/>
      <c r="H11" s="49"/>
      <c r="I11" s="13"/>
    </row>
    <row r="12" spans="1:9" ht="19.899999999999999" customHeight="1">
      <c r="A12" s="74"/>
      <c r="B12" s="53" t="s">
        <v>103</v>
      </c>
      <c r="C12" s="49"/>
      <c r="D12" s="53" t="s">
        <v>104</v>
      </c>
      <c r="E12" s="49"/>
      <c r="F12" s="49"/>
      <c r="G12" s="49"/>
      <c r="H12" s="49"/>
      <c r="I12" s="13"/>
    </row>
    <row r="13" spans="1:9" ht="19.899999999999999" customHeight="1">
      <c r="A13" s="74"/>
      <c r="B13" s="53" t="s">
        <v>105</v>
      </c>
      <c r="C13" s="49"/>
      <c r="D13" s="53" t="s">
        <v>106</v>
      </c>
      <c r="E13" s="49"/>
      <c r="F13" s="49"/>
      <c r="G13" s="49"/>
      <c r="H13" s="49"/>
      <c r="I13" s="13"/>
    </row>
    <row r="14" spans="1:9" ht="19.899999999999999" customHeight="1">
      <c r="A14" s="74"/>
      <c r="B14" s="53" t="s">
        <v>1</v>
      </c>
      <c r="C14" s="49"/>
      <c r="D14" s="53" t="s">
        <v>107</v>
      </c>
      <c r="E14" s="49">
        <v>77754.240000000005</v>
      </c>
      <c r="F14" s="49">
        <v>77754.240000000005</v>
      </c>
      <c r="G14" s="49"/>
      <c r="H14" s="49"/>
      <c r="I14" s="13"/>
    </row>
    <row r="15" spans="1:9" ht="19.899999999999999" customHeight="1">
      <c r="A15" s="74"/>
      <c r="B15" s="53" t="s">
        <v>1</v>
      </c>
      <c r="C15" s="49"/>
      <c r="D15" s="53" t="s">
        <v>108</v>
      </c>
      <c r="E15" s="49"/>
      <c r="F15" s="49"/>
      <c r="G15" s="49"/>
      <c r="H15" s="49"/>
      <c r="I15" s="13"/>
    </row>
    <row r="16" spans="1:9" ht="19.899999999999999" customHeight="1">
      <c r="A16" s="74"/>
      <c r="B16" s="53" t="s">
        <v>1</v>
      </c>
      <c r="C16" s="49"/>
      <c r="D16" s="53" t="s">
        <v>109</v>
      </c>
      <c r="E16" s="49">
        <v>67017.16</v>
      </c>
      <c r="F16" s="49">
        <v>67017.16</v>
      </c>
      <c r="G16" s="49"/>
      <c r="H16" s="49"/>
      <c r="I16" s="13"/>
    </row>
    <row r="17" spans="1:9" ht="19.899999999999999" customHeight="1">
      <c r="A17" s="74"/>
      <c r="B17" s="53" t="s">
        <v>1</v>
      </c>
      <c r="C17" s="49"/>
      <c r="D17" s="53" t="s">
        <v>110</v>
      </c>
      <c r="E17" s="49"/>
      <c r="F17" s="49"/>
      <c r="G17" s="49"/>
      <c r="H17" s="49"/>
      <c r="I17" s="13"/>
    </row>
    <row r="18" spans="1:9" ht="19.899999999999999" customHeight="1">
      <c r="A18" s="74"/>
      <c r="B18" s="53" t="s">
        <v>1</v>
      </c>
      <c r="C18" s="49"/>
      <c r="D18" s="53" t="s">
        <v>111</v>
      </c>
      <c r="E18" s="49"/>
      <c r="F18" s="49"/>
      <c r="G18" s="49"/>
      <c r="H18" s="49"/>
      <c r="I18" s="13"/>
    </row>
    <row r="19" spans="1:9" ht="19.899999999999999" customHeight="1">
      <c r="A19" s="74"/>
      <c r="B19" s="53" t="s">
        <v>1</v>
      </c>
      <c r="C19" s="49"/>
      <c r="D19" s="53" t="s">
        <v>112</v>
      </c>
      <c r="E19" s="49"/>
      <c r="F19" s="49"/>
      <c r="G19" s="49"/>
      <c r="H19" s="49"/>
      <c r="I19" s="13"/>
    </row>
    <row r="20" spans="1:9" ht="19.899999999999999" customHeight="1">
      <c r="A20" s="74"/>
      <c r="B20" s="53" t="s">
        <v>1</v>
      </c>
      <c r="C20" s="49"/>
      <c r="D20" s="53" t="s">
        <v>113</v>
      </c>
      <c r="E20" s="49"/>
      <c r="F20" s="49"/>
      <c r="G20" s="49"/>
      <c r="H20" s="49"/>
      <c r="I20" s="13"/>
    </row>
    <row r="21" spans="1:9" ht="19.899999999999999" customHeight="1">
      <c r="A21" s="74"/>
      <c r="B21" s="53" t="s">
        <v>1</v>
      </c>
      <c r="C21" s="49"/>
      <c r="D21" s="53" t="s">
        <v>114</v>
      </c>
      <c r="E21" s="49"/>
      <c r="F21" s="49"/>
      <c r="G21" s="49"/>
      <c r="H21" s="49"/>
      <c r="I21" s="13"/>
    </row>
    <row r="22" spans="1:9" ht="19.899999999999999" customHeight="1">
      <c r="A22" s="74"/>
      <c r="B22" s="53" t="s">
        <v>1</v>
      </c>
      <c r="C22" s="49"/>
      <c r="D22" s="53" t="s">
        <v>115</v>
      </c>
      <c r="E22" s="49"/>
      <c r="F22" s="49"/>
      <c r="G22" s="49"/>
      <c r="H22" s="49"/>
      <c r="I22" s="13"/>
    </row>
    <row r="23" spans="1:9" ht="19.899999999999999" customHeight="1">
      <c r="A23" s="74"/>
      <c r="B23" s="53" t="s">
        <v>1</v>
      </c>
      <c r="C23" s="49"/>
      <c r="D23" s="53" t="s">
        <v>116</v>
      </c>
      <c r="E23" s="49"/>
      <c r="F23" s="49"/>
      <c r="G23" s="49"/>
      <c r="H23" s="49"/>
      <c r="I23" s="13"/>
    </row>
    <row r="24" spans="1:9" ht="19.899999999999999" customHeight="1">
      <c r="A24" s="74"/>
      <c r="B24" s="53" t="s">
        <v>1</v>
      </c>
      <c r="C24" s="49"/>
      <c r="D24" s="53" t="s">
        <v>117</v>
      </c>
      <c r="E24" s="49"/>
      <c r="F24" s="49"/>
      <c r="G24" s="49"/>
      <c r="H24" s="49"/>
      <c r="I24" s="13"/>
    </row>
    <row r="25" spans="1:9" ht="19.899999999999999" customHeight="1">
      <c r="A25" s="74"/>
      <c r="B25" s="53" t="s">
        <v>1</v>
      </c>
      <c r="C25" s="49"/>
      <c r="D25" s="53" t="s">
        <v>118</v>
      </c>
      <c r="E25" s="49"/>
      <c r="F25" s="49"/>
      <c r="G25" s="49"/>
      <c r="H25" s="49"/>
      <c r="I25" s="13"/>
    </row>
    <row r="26" spans="1:9" ht="19.899999999999999" customHeight="1">
      <c r="A26" s="74"/>
      <c r="B26" s="53" t="s">
        <v>1</v>
      </c>
      <c r="C26" s="49"/>
      <c r="D26" s="53" t="s">
        <v>119</v>
      </c>
      <c r="E26" s="49">
        <v>65988</v>
      </c>
      <c r="F26" s="49">
        <v>65988</v>
      </c>
      <c r="G26" s="49"/>
      <c r="H26" s="49"/>
      <c r="I26" s="13"/>
    </row>
    <row r="27" spans="1:9" ht="19.899999999999999" customHeight="1">
      <c r="A27" s="74"/>
      <c r="B27" s="53" t="s">
        <v>1</v>
      </c>
      <c r="C27" s="49"/>
      <c r="D27" s="53" t="s">
        <v>120</v>
      </c>
      <c r="E27" s="49"/>
      <c r="F27" s="49"/>
      <c r="G27" s="49"/>
      <c r="H27" s="49"/>
      <c r="I27" s="13"/>
    </row>
    <row r="28" spans="1:9" ht="19.899999999999999" customHeight="1">
      <c r="A28" s="74"/>
      <c r="B28" s="53" t="s">
        <v>1</v>
      </c>
      <c r="C28" s="49"/>
      <c r="D28" s="53" t="s">
        <v>121</v>
      </c>
      <c r="E28" s="49"/>
      <c r="F28" s="49"/>
      <c r="G28" s="49"/>
      <c r="H28" s="49"/>
      <c r="I28" s="13"/>
    </row>
    <row r="29" spans="1:9" ht="19.899999999999999" customHeight="1">
      <c r="A29" s="74"/>
      <c r="B29" s="53" t="s">
        <v>1</v>
      </c>
      <c r="C29" s="49"/>
      <c r="D29" s="53" t="s">
        <v>122</v>
      </c>
      <c r="E29" s="49"/>
      <c r="F29" s="49"/>
      <c r="G29" s="49"/>
      <c r="H29" s="49"/>
      <c r="I29" s="13"/>
    </row>
    <row r="30" spans="1:9" ht="19.899999999999999" customHeight="1">
      <c r="A30" s="74"/>
      <c r="B30" s="53" t="s">
        <v>1</v>
      </c>
      <c r="C30" s="49"/>
      <c r="D30" s="53" t="s">
        <v>123</v>
      </c>
      <c r="E30" s="49"/>
      <c r="F30" s="49"/>
      <c r="G30" s="49"/>
      <c r="H30" s="49"/>
      <c r="I30" s="13"/>
    </row>
    <row r="31" spans="1:9" ht="19.899999999999999" customHeight="1">
      <c r="A31" s="74"/>
      <c r="B31" s="53" t="s">
        <v>1</v>
      </c>
      <c r="C31" s="49"/>
      <c r="D31" s="53" t="s">
        <v>124</v>
      </c>
      <c r="E31" s="49"/>
      <c r="F31" s="49"/>
      <c r="G31" s="49"/>
      <c r="H31" s="49"/>
      <c r="I31" s="13"/>
    </row>
    <row r="32" spans="1:9" ht="19.899999999999999" customHeight="1">
      <c r="A32" s="74"/>
      <c r="B32" s="53" t="s">
        <v>1</v>
      </c>
      <c r="C32" s="49"/>
      <c r="D32" s="53" t="s">
        <v>125</v>
      </c>
      <c r="E32" s="49"/>
      <c r="F32" s="49"/>
      <c r="G32" s="49"/>
      <c r="H32" s="49"/>
      <c r="I32" s="13"/>
    </row>
    <row r="33" spans="1:9" ht="19.899999999999999" customHeight="1">
      <c r="A33" s="74"/>
      <c r="B33" s="53" t="s">
        <v>1</v>
      </c>
      <c r="C33" s="49"/>
      <c r="D33" s="53" t="s">
        <v>126</v>
      </c>
      <c r="E33" s="49"/>
      <c r="F33" s="49"/>
      <c r="G33" s="49"/>
      <c r="H33" s="49"/>
      <c r="I33" s="13"/>
    </row>
    <row r="34" spans="1:9" ht="19.899999999999999" customHeight="1">
      <c r="A34" s="74"/>
      <c r="B34" s="53" t="s">
        <v>1</v>
      </c>
      <c r="C34" s="49"/>
      <c r="D34" s="53" t="s">
        <v>127</v>
      </c>
      <c r="E34" s="49"/>
      <c r="F34" s="49"/>
      <c r="G34" s="49"/>
      <c r="H34" s="49"/>
      <c r="I34" s="13"/>
    </row>
    <row r="35" spans="1:9" ht="8.4499999999999993" customHeight="1">
      <c r="A35" s="20"/>
      <c r="B35" s="20"/>
      <c r="C35" s="20"/>
      <c r="D35" s="10"/>
      <c r="E35" s="20"/>
      <c r="F35" s="20"/>
      <c r="G35" s="20"/>
      <c r="H35" s="20"/>
      <c r="I35" s="36"/>
    </row>
  </sheetData>
  <mergeCells count="6">
    <mergeCell ref="A11:A34"/>
    <mergeCell ref="B2:H2"/>
    <mergeCell ref="B3:C3"/>
    <mergeCell ref="B4:C4"/>
    <mergeCell ref="D4:H4"/>
    <mergeCell ref="A7:A9"/>
  </mergeCells>
  <phoneticPr fontId="17" type="noConversion"/>
  <printOptions horizontalCentered="1"/>
  <pageMargins left="0.74803149606299213" right="0.74803149606299213" top="0.27559055118110237" bottom="0.27559055118110237" header="0" footer="0"/>
  <pageSetup paperSize="9" scale="8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N33"/>
  <sheetViews>
    <sheetView workbookViewId="0">
      <pane ySplit="6" topLeftCell="A7" activePane="bottomLeft" state="frozen"/>
      <selection pane="bottomLeft" activeCell="E5" sqref="E5:E6"/>
    </sheetView>
  </sheetViews>
  <sheetFormatPr defaultColWidth="10" defaultRowHeight="14.25"/>
  <cols>
    <col min="1" max="1" width="1.5" customWidth="1"/>
    <col min="2" max="3" width="6.125" customWidth="1"/>
    <col min="4" max="4" width="8" customWidth="1"/>
    <col min="5" max="5" width="32.875" customWidth="1"/>
    <col min="6" max="9" width="12.875" customWidth="1"/>
    <col min="10" max="39" width="8.25" customWidth="1"/>
    <col min="40" max="40" width="1.5" customWidth="1"/>
    <col min="41" max="41" width="9.75" customWidth="1"/>
  </cols>
  <sheetData>
    <row r="1" spans="1:40" ht="14.25" customHeight="1">
      <c r="A1" s="5"/>
      <c r="B1" s="69"/>
      <c r="C1" s="69"/>
      <c r="D1" s="37"/>
      <c r="E1" s="37"/>
      <c r="F1" s="23"/>
      <c r="G1" s="23"/>
      <c r="H1" s="23"/>
      <c r="I1" s="37"/>
      <c r="J1" s="37"/>
      <c r="K1" s="23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8" t="s">
        <v>206</v>
      </c>
      <c r="AN1" s="39"/>
    </row>
    <row r="2" spans="1:40" ht="19.899999999999999" customHeight="1">
      <c r="A2" s="23"/>
      <c r="B2" s="70" t="s">
        <v>323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39"/>
    </row>
    <row r="3" spans="1:40" ht="17.100000000000001" customHeight="1">
      <c r="A3" s="26"/>
      <c r="B3" s="71" t="str">
        <f>'2'!B3:C3</f>
        <v>单位：米易县普威财政支付中心</v>
      </c>
      <c r="C3" s="71"/>
      <c r="D3" s="71"/>
      <c r="E3" s="71"/>
      <c r="F3" s="40"/>
      <c r="G3" s="26"/>
      <c r="H3" s="41"/>
      <c r="I3" s="40"/>
      <c r="J3" s="40"/>
      <c r="K3" s="27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72" t="s">
        <v>155</v>
      </c>
      <c r="AM3" s="72"/>
      <c r="AN3" s="42"/>
    </row>
    <row r="4" spans="1:40" ht="21.4" customHeight="1">
      <c r="A4" s="12"/>
      <c r="B4" s="73" t="s">
        <v>158</v>
      </c>
      <c r="C4" s="73"/>
      <c r="D4" s="73"/>
      <c r="E4" s="73"/>
      <c r="F4" s="73" t="s">
        <v>207</v>
      </c>
      <c r="G4" s="73" t="s">
        <v>208</v>
      </c>
      <c r="H4" s="73"/>
      <c r="I4" s="73"/>
      <c r="J4" s="73"/>
      <c r="K4" s="73"/>
      <c r="L4" s="73"/>
      <c r="M4" s="73"/>
      <c r="N4" s="73"/>
      <c r="O4" s="73"/>
      <c r="P4" s="73"/>
      <c r="Q4" s="73" t="s">
        <v>209</v>
      </c>
      <c r="R4" s="73"/>
      <c r="S4" s="73"/>
      <c r="T4" s="73"/>
      <c r="U4" s="73"/>
      <c r="V4" s="73"/>
      <c r="W4" s="73"/>
      <c r="X4" s="73"/>
      <c r="Y4" s="73"/>
      <c r="Z4" s="73"/>
      <c r="AA4" s="73" t="s">
        <v>210</v>
      </c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"/>
    </row>
    <row r="5" spans="1:40" ht="21.4" customHeight="1">
      <c r="A5" s="12"/>
      <c r="B5" s="73" t="s">
        <v>183</v>
      </c>
      <c r="C5" s="73"/>
      <c r="D5" s="73" t="s">
        <v>175</v>
      </c>
      <c r="E5" s="73" t="s">
        <v>176</v>
      </c>
      <c r="F5" s="73"/>
      <c r="G5" s="73" t="s">
        <v>164</v>
      </c>
      <c r="H5" s="73" t="s">
        <v>211</v>
      </c>
      <c r="I5" s="73"/>
      <c r="J5" s="73"/>
      <c r="K5" s="73" t="s">
        <v>212</v>
      </c>
      <c r="L5" s="73"/>
      <c r="M5" s="73"/>
      <c r="N5" s="73" t="s">
        <v>213</v>
      </c>
      <c r="O5" s="73"/>
      <c r="P5" s="73"/>
      <c r="Q5" s="73" t="s">
        <v>164</v>
      </c>
      <c r="R5" s="73" t="s">
        <v>211</v>
      </c>
      <c r="S5" s="73"/>
      <c r="T5" s="73"/>
      <c r="U5" s="73" t="s">
        <v>212</v>
      </c>
      <c r="V5" s="73"/>
      <c r="W5" s="73"/>
      <c r="X5" s="73" t="s">
        <v>213</v>
      </c>
      <c r="Y5" s="73"/>
      <c r="Z5" s="73"/>
      <c r="AA5" s="73" t="s">
        <v>164</v>
      </c>
      <c r="AB5" s="73" t="s">
        <v>211</v>
      </c>
      <c r="AC5" s="73"/>
      <c r="AD5" s="73"/>
      <c r="AE5" s="73" t="s">
        <v>212</v>
      </c>
      <c r="AF5" s="73"/>
      <c r="AG5" s="73"/>
      <c r="AH5" s="73" t="s">
        <v>213</v>
      </c>
      <c r="AI5" s="73"/>
      <c r="AJ5" s="73"/>
      <c r="AK5" s="73" t="s">
        <v>214</v>
      </c>
      <c r="AL5" s="73"/>
      <c r="AM5" s="73"/>
      <c r="AN5" s="7"/>
    </row>
    <row r="6" spans="1:40" ht="21.4" customHeight="1">
      <c r="A6" s="10"/>
      <c r="B6" s="52" t="s">
        <v>184</v>
      </c>
      <c r="C6" s="52" t="s">
        <v>185</v>
      </c>
      <c r="D6" s="73"/>
      <c r="E6" s="73"/>
      <c r="F6" s="73"/>
      <c r="G6" s="73"/>
      <c r="H6" s="52" t="s">
        <v>215</v>
      </c>
      <c r="I6" s="52" t="s">
        <v>181</v>
      </c>
      <c r="J6" s="52" t="s">
        <v>182</v>
      </c>
      <c r="K6" s="52" t="s">
        <v>215</v>
      </c>
      <c r="L6" s="52" t="s">
        <v>181</v>
      </c>
      <c r="M6" s="52" t="s">
        <v>182</v>
      </c>
      <c r="N6" s="52" t="s">
        <v>215</v>
      </c>
      <c r="O6" s="52" t="s">
        <v>181</v>
      </c>
      <c r="P6" s="52" t="s">
        <v>182</v>
      </c>
      <c r="Q6" s="73"/>
      <c r="R6" s="52" t="s">
        <v>215</v>
      </c>
      <c r="S6" s="52" t="s">
        <v>181</v>
      </c>
      <c r="T6" s="52" t="s">
        <v>182</v>
      </c>
      <c r="U6" s="52" t="s">
        <v>215</v>
      </c>
      <c r="V6" s="52" t="s">
        <v>181</v>
      </c>
      <c r="W6" s="52" t="s">
        <v>182</v>
      </c>
      <c r="X6" s="52" t="s">
        <v>215</v>
      </c>
      <c r="Y6" s="52" t="s">
        <v>181</v>
      </c>
      <c r="Z6" s="52" t="s">
        <v>182</v>
      </c>
      <c r="AA6" s="73"/>
      <c r="AB6" s="52" t="s">
        <v>215</v>
      </c>
      <c r="AC6" s="52" t="s">
        <v>181</v>
      </c>
      <c r="AD6" s="52" t="s">
        <v>182</v>
      </c>
      <c r="AE6" s="52" t="s">
        <v>215</v>
      </c>
      <c r="AF6" s="52" t="s">
        <v>181</v>
      </c>
      <c r="AG6" s="52" t="s">
        <v>182</v>
      </c>
      <c r="AH6" s="52" t="s">
        <v>215</v>
      </c>
      <c r="AI6" s="52" t="s">
        <v>181</v>
      </c>
      <c r="AJ6" s="52" t="s">
        <v>182</v>
      </c>
      <c r="AK6" s="52" t="s">
        <v>215</v>
      </c>
      <c r="AL6" s="52" t="s">
        <v>181</v>
      </c>
      <c r="AM6" s="52" t="s">
        <v>182</v>
      </c>
      <c r="AN6" s="7"/>
    </row>
    <row r="7" spans="1:40" ht="19.899999999999999" customHeight="1">
      <c r="A7" s="12"/>
      <c r="B7" s="48"/>
      <c r="C7" s="48"/>
      <c r="D7" s="48"/>
      <c r="E7" s="48" t="s">
        <v>177</v>
      </c>
      <c r="F7" s="55">
        <v>861573.6</v>
      </c>
      <c r="G7" s="55">
        <v>861573.6</v>
      </c>
      <c r="H7" s="55">
        <v>861573.6</v>
      </c>
      <c r="I7" s="55">
        <v>861573.6</v>
      </c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7"/>
    </row>
    <row r="8" spans="1:40" ht="19.899999999999999" customHeight="1">
      <c r="A8" s="12"/>
      <c r="B8" s="59" t="s">
        <v>0</v>
      </c>
      <c r="C8" s="59" t="s">
        <v>0</v>
      </c>
      <c r="D8" s="56"/>
      <c r="E8" s="53" t="s">
        <v>0</v>
      </c>
      <c r="F8" s="49">
        <v>861573.6</v>
      </c>
      <c r="G8" s="49">
        <v>861573.6</v>
      </c>
      <c r="H8" s="49">
        <v>861573.6</v>
      </c>
      <c r="I8" s="49">
        <v>861573.6</v>
      </c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7"/>
    </row>
    <row r="9" spans="1:40" ht="19.899999999999999" customHeight="1">
      <c r="A9" s="12"/>
      <c r="B9" s="59" t="s">
        <v>0</v>
      </c>
      <c r="C9" s="59" t="s">
        <v>0</v>
      </c>
      <c r="D9" s="56"/>
      <c r="E9" s="53" t="s">
        <v>17</v>
      </c>
      <c r="F9" s="49">
        <v>861573.6</v>
      </c>
      <c r="G9" s="49">
        <v>861573.6</v>
      </c>
      <c r="H9" s="49">
        <v>861573.6</v>
      </c>
      <c r="I9" s="49">
        <v>861573.6</v>
      </c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7"/>
    </row>
    <row r="10" spans="1:40" ht="19.899999999999999" customHeight="1">
      <c r="A10" s="12"/>
      <c r="B10" s="59" t="s">
        <v>0</v>
      </c>
      <c r="C10" s="59" t="s">
        <v>0</v>
      </c>
      <c r="D10" s="56"/>
      <c r="E10" s="53" t="s">
        <v>18</v>
      </c>
      <c r="F10" s="49">
        <v>805414.64</v>
      </c>
      <c r="G10" s="49">
        <v>805414.64</v>
      </c>
      <c r="H10" s="49">
        <v>805414.64</v>
      </c>
      <c r="I10" s="49">
        <v>805414.64</v>
      </c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7"/>
    </row>
    <row r="11" spans="1:40" ht="19.899999999999999" customHeight="1">
      <c r="A11" s="12"/>
      <c r="B11" s="60" t="s">
        <v>216</v>
      </c>
      <c r="C11" s="59" t="s">
        <v>19</v>
      </c>
      <c r="D11" s="56" t="s">
        <v>178</v>
      </c>
      <c r="E11" s="53" t="s">
        <v>20</v>
      </c>
      <c r="F11" s="49">
        <v>193260</v>
      </c>
      <c r="G11" s="49">
        <v>193260</v>
      </c>
      <c r="H11" s="49">
        <v>193260</v>
      </c>
      <c r="I11" s="49">
        <v>193260</v>
      </c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7"/>
    </row>
    <row r="12" spans="1:40" ht="19.899999999999999" customHeight="1">
      <c r="B12" s="60" t="s">
        <v>216</v>
      </c>
      <c r="C12" s="59" t="s">
        <v>21</v>
      </c>
      <c r="D12" s="56" t="s">
        <v>178</v>
      </c>
      <c r="E12" s="53" t="s">
        <v>22</v>
      </c>
      <c r="F12" s="49">
        <v>22620</v>
      </c>
      <c r="G12" s="49">
        <v>22620</v>
      </c>
      <c r="H12" s="49">
        <v>22620</v>
      </c>
      <c r="I12" s="49">
        <v>22620</v>
      </c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7"/>
    </row>
    <row r="13" spans="1:40" ht="19.899999999999999" customHeight="1">
      <c r="B13" s="60" t="s">
        <v>216</v>
      </c>
      <c r="C13" s="59" t="s">
        <v>23</v>
      </c>
      <c r="D13" s="56" t="s">
        <v>178</v>
      </c>
      <c r="E13" s="53" t="s">
        <v>24</v>
      </c>
      <c r="F13" s="49">
        <v>316951</v>
      </c>
      <c r="G13" s="49">
        <v>316951</v>
      </c>
      <c r="H13" s="49">
        <v>316951</v>
      </c>
      <c r="I13" s="49">
        <v>316951</v>
      </c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7"/>
    </row>
    <row r="14" spans="1:40" ht="19.899999999999999" customHeight="1">
      <c r="B14" s="60" t="s">
        <v>216</v>
      </c>
      <c r="C14" s="59" t="s">
        <v>25</v>
      </c>
      <c r="D14" s="56" t="s">
        <v>178</v>
      </c>
      <c r="E14" s="53" t="s">
        <v>26</v>
      </c>
      <c r="F14" s="49">
        <v>77754.240000000005</v>
      </c>
      <c r="G14" s="49">
        <v>77754.240000000005</v>
      </c>
      <c r="H14" s="49">
        <v>77754.240000000005</v>
      </c>
      <c r="I14" s="49">
        <v>77754.240000000005</v>
      </c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7"/>
    </row>
    <row r="15" spans="1:40" ht="19.899999999999999" customHeight="1">
      <c r="B15" s="60" t="s">
        <v>216</v>
      </c>
      <c r="C15" s="59" t="s">
        <v>27</v>
      </c>
      <c r="D15" s="56" t="s">
        <v>178</v>
      </c>
      <c r="E15" s="53" t="s">
        <v>28</v>
      </c>
      <c r="F15" s="49">
        <v>40946.160000000003</v>
      </c>
      <c r="G15" s="49">
        <v>40946.160000000003</v>
      </c>
      <c r="H15" s="49">
        <v>40946.160000000003</v>
      </c>
      <c r="I15" s="49">
        <v>40946.160000000003</v>
      </c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7"/>
    </row>
    <row r="16" spans="1:40" ht="19.899999999999999" customHeight="1">
      <c r="B16" s="60" t="s">
        <v>216</v>
      </c>
      <c r="C16" s="59" t="s">
        <v>29</v>
      </c>
      <c r="D16" s="56" t="s">
        <v>178</v>
      </c>
      <c r="E16" s="53" t="s">
        <v>30</v>
      </c>
      <c r="F16" s="49">
        <v>4800</v>
      </c>
      <c r="G16" s="49">
        <v>4800</v>
      </c>
      <c r="H16" s="49">
        <v>4800</v>
      </c>
      <c r="I16" s="49">
        <v>4800</v>
      </c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7"/>
    </row>
    <row r="17" spans="1:40" ht="19.899999999999999" customHeight="1">
      <c r="B17" s="60" t="s">
        <v>216</v>
      </c>
      <c r="C17" s="59" t="s">
        <v>31</v>
      </c>
      <c r="D17" s="56" t="s">
        <v>178</v>
      </c>
      <c r="E17" s="53" t="s">
        <v>32</v>
      </c>
      <c r="F17" s="49">
        <v>4254.24</v>
      </c>
      <c r="G17" s="49">
        <v>4254.24</v>
      </c>
      <c r="H17" s="49">
        <v>4254.24</v>
      </c>
      <c r="I17" s="49">
        <v>4254.24</v>
      </c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7"/>
    </row>
    <row r="18" spans="1:40" ht="19.899999999999999" customHeight="1">
      <c r="B18" s="60" t="s">
        <v>216</v>
      </c>
      <c r="C18" s="59" t="s">
        <v>33</v>
      </c>
      <c r="D18" s="56" t="s">
        <v>178</v>
      </c>
      <c r="E18" s="53" t="s">
        <v>34</v>
      </c>
      <c r="F18" s="49">
        <v>65988</v>
      </c>
      <c r="G18" s="49">
        <v>65988</v>
      </c>
      <c r="H18" s="49">
        <v>65988</v>
      </c>
      <c r="I18" s="49">
        <v>65988</v>
      </c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7"/>
    </row>
    <row r="19" spans="1:40" ht="19.899999999999999" customHeight="1">
      <c r="B19" s="60" t="s">
        <v>216</v>
      </c>
      <c r="C19" s="59" t="s">
        <v>35</v>
      </c>
      <c r="D19" s="56" t="s">
        <v>178</v>
      </c>
      <c r="E19" s="53" t="s">
        <v>36</v>
      </c>
      <c r="F19" s="49">
        <v>21271</v>
      </c>
      <c r="G19" s="49">
        <v>21271</v>
      </c>
      <c r="H19" s="49">
        <v>21271</v>
      </c>
      <c r="I19" s="49">
        <v>21271</v>
      </c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7"/>
    </row>
    <row r="20" spans="1:40" ht="19.899999999999999" customHeight="1">
      <c r="B20" s="60" t="s">
        <v>216</v>
      </c>
      <c r="C20" s="59" t="s">
        <v>37</v>
      </c>
      <c r="D20" s="56" t="s">
        <v>178</v>
      </c>
      <c r="E20" s="53" t="s">
        <v>38</v>
      </c>
      <c r="F20" s="49">
        <v>57570</v>
      </c>
      <c r="G20" s="49">
        <v>57570</v>
      </c>
      <c r="H20" s="49">
        <v>57570</v>
      </c>
      <c r="I20" s="49">
        <v>57570</v>
      </c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7"/>
    </row>
    <row r="21" spans="1:40" ht="19.899999999999999" customHeight="1">
      <c r="B21" s="59" t="s">
        <v>0</v>
      </c>
      <c r="C21" s="59" t="s">
        <v>0</v>
      </c>
      <c r="D21" s="56"/>
      <c r="E21" s="53" t="s">
        <v>39</v>
      </c>
      <c r="F21" s="49">
        <v>56158.96</v>
      </c>
      <c r="G21" s="49">
        <v>56158.96</v>
      </c>
      <c r="H21" s="49">
        <v>56158.96</v>
      </c>
      <c r="I21" s="49">
        <v>56158.96</v>
      </c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7"/>
    </row>
    <row r="22" spans="1:40" ht="19.899999999999999" customHeight="1">
      <c r="A22" s="12"/>
      <c r="B22" s="60" t="s">
        <v>217</v>
      </c>
      <c r="C22" s="59" t="s">
        <v>40</v>
      </c>
      <c r="D22" s="56" t="s">
        <v>178</v>
      </c>
      <c r="E22" s="53" t="s">
        <v>41</v>
      </c>
      <c r="F22" s="49">
        <v>7000</v>
      </c>
      <c r="G22" s="49">
        <v>7000</v>
      </c>
      <c r="H22" s="49">
        <v>7000</v>
      </c>
      <c r="I22" s="49">
        <v>7000</v>
      </c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7"/>
    </row>
    <row r="23" spans="1:40" ht="19.899999999999999" customHeight="1">
      <c r="B23" s="60" t="s">
        <v>217</v>
      </c>
      <c r="C23" s="59" t="s">
        <v>42</v>
      </c>
      <c r="D23" s="56" t="s">
        <v>178</v>
      </c>
      <c r="E23" s="53" t="s">
        <v>43</v>
      </c>
      <c r="F23" s="49">
        <v>5580</v>
      </c>
      <c r="G23" s="49">
        <v>5580</v>
      </c>
      <c r="H23" s="49">
        <v>5580</v>
      </c>
      <c r="I23" s="49">
        <v>5580</v>
      </c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7"/>
    </row>
    <row r="24" spans="1:40" ht="19.899999999999999" customHeight="1">
      <c r="B24" s="60" t="s">
        <v>217</v>
      </c>
      <c r="C24" s="59" t="s">
        <v>44</v>
      </c>
      <c r="D24" s="56" t="s">
        <v>178</v>
      </c>
      <c r="E24" s="53" t="s">
        <v>45</v>
      </c>
      <c r="F24" s="49">
        <v>26500</v>
      </c>
      <c r="G24" s="49">
        <v>26500</v>
      </c>
      <c r="H24" s="49">
        <v>26500</v>
      </c>
      <c r="I24" s="49">
        <v>26500</v>
      </c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7"/>
    </row>
    <row r="25" spans="1:40" ht="19.899999999999999" customHeight="1">
      <c r="B25" s="60" t="s">
        <v>217</v>
      </c>
      <c r="C25" s="59" t="s">
        <v>46</v>
      </c>
      <c r="D25" s="56" t="s">
        <v>178</v>
      </c>
      <c r="E25" s="53" t="s">
        <v>47</v>
      </c>
      <c r="F25" s="49">
        <v>500</v>
      </c>
      <c r="G25" s="49">
        <v>500</v>
      </c>
      <c r="H25" s="49">
        <v>500</v>
      </c>
      <c r="I25" s="49">
        <v>500</v>
      </c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7"/>
    </row>
    <row r="26" spans="1:40" ht="19.899999999999999" customHeight="1">
      <c r="B26" s="60" t="s">
        <v>217</v>
      </c>
      <c r="C26" s="59" t="s">
        <v>48</v>
      </c>
      <c r="D26" s="56" t="s">
        <v>178</v>
      </c>
      <c r="E26" s="53" t="s">
        <v>49</v>
      </c>
      <c r="F26" s="49">
        <v>6381.16</v>
      </c>
      <c r="G26" s="49">
        <v>6381.16</v>
      </c>
      <c r="H26" s="49">
        <v>6381.16</v>
      </c>
      <c r="I26" s="49">
        <v>6381.16</v>
      </c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7"/>
    </row>
    <row r="27" spans="1:40" ht="19.899999999999999" customHeight="1">
      <c r="B27" s="60" t="s">
        <v>217</v>
      </c>
      <c r="C27" s="59" t="s">
        <v>50</v>
      </c>
      <c r="D27" s="56" t="s">
        <v>178</v>
      </c>
      <c r="E27" s="53" t="s">
        <v>51</v>
      </c>
      <c r="F27" s="49">
        <v>10197.799999999999</v>
      </c>
      <c r="G27" s="49">
        <v>10197.799999999999</v>
      </c>
      <c r="H27" s="49">
        <v>10197.799999999999</v>
      </c>
      <c r="I27" s="49">
        <v>10197.799999999999</v>
      </c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7"/>
    </row>
    <row r="28" spans="1:40" ht="19.899999999999999" customHeight="1">
      <c r="A28" s="74"/>
      <c r="B28" s="59" t="s">
        <v>52</v>
      </c>
      <c r="C28" s="59" t="s">
        <v>37</v>
      </c>
      <c r="D28" s="56" t="s">
        <v>178</v>
      </c>
      <c r="E28" s="53" t="s">
        <v>53</v>
      </c>
      <c r="F28" s="49">
        <v>5797.8</v>
      </c>
      <c r="G28" s="49">
        <v>5797.8</v>
      </c>
      <c r="H28" s="49">
        <v>5797.8</v>
      </c>
      <c r="I28" s="49">
        <v>5797.8</v>
      </c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7"/>
    </row>
    <row r="29" spans="1:40" ht="19.899999999999999" customHeight="1">
      <c r="A29" s="74"/>
      <c r="B29" s="59" t="s">
        <v>54</v>
      </c>
      <c r="C29" s="59" t="s">
        <v>50</v>
      </c>
      <c r="D29" s="56" t="s">
        <v>178</v>
      </c>
      <c r="E29" s="53" t="s">
        <v>55</v>
      </c>
      <c r="F29" s="49">
        <v>4400</v>
      </c>
      <c r="G29" s="49">
        <v>4400</v>
      </c>
      <c r="H29" s="49">
        <v>4400</v>
      </c>
      <c r="I29" s="49">
        <v>4400</v>
      </c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7"/>
    </row>
    <row r="30" spans="1:40" ht="8.4499999999999993" customHeight="1">
      <c r="A30" s="30"/>
      <c r="B30" s="30"/>
      <c r="C30" s="30"/>
      <c r="D30" s="43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6"/>
    </row>
    <row r="32" spans="1:40">
      <c r="F32" s="67">
        <f>SUM(F22:F31)</f>
        <v>66356.760000000009</v>
      </c>
    </row>
    <row r="33" spans="6:6">
      <c r="F33" s="68">
        <f>F32-F21</f>
        <v>10197.80000000001</v>
      </c>
    </row>
  </sheetData>
  <mergeCells count="26">
    <mergeCell ref="AB5:AD5"/>
    <mergeCell ref="AE5:AG5"/>
    <mergeCell ref="AH5:AJ5"/>
    <mergeCell ref="AK5:AM5"/>
    <mergeCell ref="A28:A29"/>
    <mergeCell ref="Q5:Q6"/>
    <mergeCell ref="R5:T5"/>
    <mergeCell ref="U5:W5"/>
    <mergeCell ref="X5:Z5"/>
    <mergeCell ref="AA5:AA6"/>
    <mergeCell ref="B1:C1"/>
    <mergeCell ref="B2:AM2"/>
    <mergeCell ref="B3:E3"/>
    <mergeCell ref="AL3:AM3"/>
    <mergeCell ref="B4:E4"/>
    <mergeCell ref="F4:F6"/>
    <mergeCell ref="G4:P4"/>
    <mergeCell ref="Q4:Z4"/>
    <mergeCell ref="AA4:AM4"/>
    <mergeCell ref="B5:C5"/>
    <mergeCell ref="D5:D6"/>
    <mergeCell ref="E5:E6"/>
    <mergeCell ref="G5:G6"/>
    <mergeCell ref="H5:J5"/>
    <mergeCell ref="K5:M5"/>
    <mergeCell ref="N5:P5"/>
  </mergeCells>
  <phoneticPr fontId="17" type="noConversion"/>
  <printOptions horizontalCentered="1"/>
  <pageMargins left="0.74803149606299213" right="0.74803149606299213" top="0.27559055118110237" bottom="0.27559055118110237" header="0" footer="0"/>
  <pageSetup paperSize="9" scale="3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16"/>
  <sheetViews>
    <sheetView workbookViewId="0">
      <pane ySplit="6" topLeftCell="A7" activePane="bottomLeft" state="frozen"/>
      <selection pane="bottomLeft" activeCell="F24" sqref="F24"/>
    </sheetView>
  </sheetViews>
  <sheetFormatPr defaultColWidth="10" defaultRowHeight="14.2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23"/>
      <c r="B1" s="69"/>
      <c r="C1" s="69"/>
      <c r="D1" s="69"/>
      <c r="E1" s="10"/>
      <c r="F1" s="10"/>
      <c r="G1" s="78" t="s">
        <v>218</v>
      </c>
      <c r="H1" s="78"/>
      <c r="I1" s="78"/>
      <c r="J1" s="12"/>
    </row>
    <row r="2" spans="1:10" ht="19.899999999999999" customHeight="1">
      <c r="A2" s="23"/>
      <c r="B2" s="70" t="s">
        <v>219</v>
      </c>
      <c r="C2" s="70"/>
      <c r="D2" s="70"/>
      <c r="E2" s="70"/>
      <c r="F2" s="70"/>
      <c r="G2" s="70"/>
      <c r="H2" s="70"/>
      <c r="I2" s="70"/>
      <c r="J2" s="12" t="s">
        <v>154</v>
      </c>
    </row>
    <row r="3" spans="1:10" ht="17.100000000000001" customHeight="1">
      <c r="A3" s="26"/>
      <c r="B3" s="71" t="str">
        <f>'2-1'!B3:E3</f>
        <v>单位：米易县普威财政支付中心</v>
      </c>
      <c r="C3" s="71"/>
      <c r="D3" s="71"/>
      <c r="E3" s="71"/>
      <c r="F3" s="71"/>
      <c r="G3" s="26"/>
      <c r="I3" s="41" t="s">
        <v>155</v>
      </c>
      <c r="J3" s="33"/>
    </row>
    <row r="4" spans="1:10" ht="21.4" customHeight="1">
      <c r="A4" s="10"/>
      <c r="B4" s="73" t="s">
        <v>158</v>
      </c>
      <c r="C4" s="73"/>
      <c r="D4" s="73"/>
      <c r="E4" s="73"/>
      <c r="F4" s="73"/>
      <c r="G4" s="73" t="s">
        <v>164</v>
      </c>
      <c r="H4" s="76" t="s">
        <v>220</v>
      </c>
      <c r="I4" s="76" t="s">
        <v>210</v>
      </c>
      <c r="J4" s="10"/>
    </row>
    <row r="5" spans="1:10" ht="21.4" customHeight="1">
      <c r="A5" s="10"/>
      <c r="B5" s="73" t="s">
        <v>183</v>
      </c>
      <c r="C5" s="73"/>
      <c r="D5" s="73"/>
      <c r="E5" s="73" t="s">
        <v>175</v>
      </c>
      <c r="F5" s="73" t="s">
        <v>176</v>
      </c>
      <c r="G5" s="73"/>
      <c r="H5" s="76"/>
      <c r="I5" s="76"/>
      <c r="J5" s="10"/>
    </row>
    <row r="6" spans="1:10" ht="21.4" customHeight="1">
      <c r="A6" s="29"/>
      <c r="B6" s="52" t="s">
        <v>184</v>
      </c>
      <c r="C6" s="52" t="s">
        <v>185</v>
      </c>
      <c r="D6" s="52" t="s">
        <v>186</v>
      </c>
      <c r="E6" s="73"/>
      <c r="F6" s="73"/>
      <c r="G6" s="73"/>
      <c r="H6" s="76"/>
      <c r="I6" s="76"/>
      <c r="J6" s="13"/>
    </row>
    <row r="7" spans="1:10" ht="19.899999999999999" customHeight="1">
      <c r="A7" s="14"/>
      <c r="B7" s="48"/>
      <c r="C7" s="48"/>
      <c r="D7" s="48"/>
      <c r="E7" s="48"/>
      <c r="F7" s="48" t="s">
        <v>177</v>
      </c>
      <c r="G7" s="55">
        <v>861573.6</v>
      </c>
      <c r="H7" s="55">
        <v>861573.6</v>
      </c>
      <c r="I7" s="55"/>
      <c r="J7" s="15"/>
    </row>
    <row r="8" spans="1:10" ht="19.899999999999999" customHeight="1">
      <c r="A8" s="29"/>
      <c r="B8" s="45"/>
      <c r="C8" s="45"/>
      <c r="D8" s="45"/>
      <c r="E8" s="45"/>
      <c r="F8" s="46" t="s">
        <v>0</v>
      </c>
      <c r="G8" s="49">
        <v>861573.6</v>
      </c>
      <c r="H8" s="49">
        <v>861573.6</v>
      </c>
      <c r="I8" s="49"/>
      <c r="J8" s="34"/>
    </row>
    <row r="9" spans="1:10" ht="19.899999999999999" customHeight="1">
      <c r="A9" s="29"/>
      <c r="B9" s="45"/>
      <c r="C9" s="45"/>
      <c r="D9" s="45"/>
      <c r="E9" s="45"/>
      <c r="F9" s="46" t="s">
        <v>324</v>
      </c>
      <c r="G9" s="49">
        <v>861573.6</v>
      </c>
      <c r="H9" s="49">
        <v>861573.6</v>
      </c>
      <c r="I9" s="49"/>
      <c r="J9" s="34"/>
    </row>
    <row r="10" spans="1:10" ht="19.899999999999999" customHeight="1">
      <c r="A10" s="77"/>
      <c r="B10" s="45" t="s">
        <v>187</v>
      </c>
      <c r="C10" s="45" t="s">
        <v>188</v>
      </c>
      <c r="D10" s="45" t="s">
        <v>189</v>
      </c>
      <c r="E10" s="45" t="s">
        <v>221</v>
      </c>
      <c r="F10" s="46" t="s">
        <v>4</v>
      </c>
      <c r="G10" s="49">
        <v>650814.19999999995</v>
      </c>
      <c r="H10" s="58">
        <v>650814.19999999995</v>
      </c>
      <c r="I10" s="58"/>
      <c r="J10" s="13"/>
    </row>
    <row r="11" spans="1:10" ht="19.899999999999999" customHeight="1">
      <c r="A11" s="77"/>
      <c r="B11" s="45" t="s">
        <v>190</v>
      </c>
      <c r="C11" s="45" t="s">
        <v>191</v>
      </c>
      <c r="D11" s="45" t="s">
        <v>191</v>
      </c>
      <c r="E11" s="45" t="s">
        <v>221</v>
      </c>
      <c r="F11" s="46" t="s">
        <v>5</v>
      </c>
      <c r="G11" s="49">
        <v>77754.240000000005</v>
      </c>
      <c r="H11" s="58">
        <v>77754.240000000005</v>
      </c>
      <c r="I11" s="58"/>
      <c r="J11" s="13"/>
    </row>
    <row r="12" spans="1:10" ht="19.899999999999999" customHeight="1">
      <c r="A12" s="77"/>
      <c r="B12" s="45" t="s">
        <v>192</v>
      </c>
      <c r="C12" s="45" t="s">
        <v>193</v>
      </c>
      <c r="D12" s="45" t="s">
        <v>194</v>
      </c>
      <c r="E12" s="45" t="s">
        <v>221</v>
      </c>
      <c r="F12" s="46" t="s">
        <v>6</v>
      </c>
      <c r="G12" s="49">
        <v>40946.160000000003</v>
      </c>
      <c r="H12" s="58">
        <v>40946.160000000003</v>
      </c>
      <c r="I12" s="58"/>
      <c r="J12" s="13"/>
    </row>
    <row r="13" spans="1:10" ht="19.899999999999999" customHeight="1">
      <c r="A13" s="77"/>
      <c r="B13" s="45" t="s">
        <v>192</v>
      </c>
      <c r="C13" s="45" t="s">
        <v>193</v>
      </c>
      <c r="D13" s="45" t="s">
        <v>195</v>
      </c>
      <c r="E13" s="45" t="s">
        <v>221</v>
      </c>
      <c r="F13" s="46" t="s">
        <v>7</v>
      </c>
      <c r="G13" s="49">
        <v>4800</v>
      </c>
      <c r="H13" s="58">
        <v>4800</v>
      </c>
      <c r="I13" s="58"/>
      <c r="J13" s="13"/>
    </row>
    <row r="14" spans="1:10" ht="19.899999999999999" customHeight="1">
      <c r="A14" s="77"/>
      <c r="B14" s="45" t="s">
        <v>192</v>
      </c>
      <c r="C14" s="45" t="s">
        <v>193</v>
      </c>
      <c r="D14" s="45" t="s">
        <v>196</v>
      </c>
      <c r="E14" s="45" t="s">
        <v>221</v>
      </c>
      <c r="F14" s="46" t="s">
        <v>8</v>
      </c>
      <c r="G14" s="49">
        <v>21271</v>
      </c>
      <c r="H14" s="58">
        <v>21271</v>
      </c>
      <c r="I14" s="58"/>
      <c r="J14" s="13"/>
    </row>
    <row r="15" spans="1:10" ht="19.899999999999999" customHeight="1">
      <c r="A15" s="77"/>
      <c r="B15" s="45" t="s">
        <v>197</v>
      </c>
      <c r="C15" s="45" t="s">
        <v>194</v>
      </c>
      <c r="D15" s="45" t="s">
        <v>198</v>
      </c>
      <c r="E15" s="45" t="s">
        <v>221</v>
      </c>
      <c r="F15" s="46" t="s">
        <v>9</v>
      </c>
      <c r="G15" s="49">
        <v>65988</v>
      </c>
      <c r="H15" s="58">
        <v>65988</v>
      </c>
      <c r="I15" s="58"/>
      <c r="J15" s="13"/>
    </row>
    <row r="16" spans="1:10" ht="8.4499999999999993" customHeight="1">
      <c r="A16" s="30"/>
      <c r="B16" s="31"/>
      <c r="C16" s="31"/>
      <c r="D16" s="31"/>
      <c r="E16" s="31"/>
      <c r="F16" s="30"/>
      <c r="G16" s="30"/>
      <c r="H16" s="30"/>
      <c r="I16" s="30"/>
      <c r="J16" s="32"/>
    </row>
  </sheetData>
  <mergeCells count="12">
    <mergeCell ref="A10:A15"/>
    <mergeCell ref="B1:D1"/>
    <mergeCell ref="G1:I1"/>
    <mergeCell ref="B2:I2"/>
    <mergeCell ref="B3:F3"/>
    <mergeCell ref="B4:F4"/>
    <mergeCell ref="G4:G6"/>
    <mergeCell ref="H4:H6"/>
    <mergeCell ref="I4:I6"/>
    <mergeCell ref="B5:D5"/>
    <mergeCell ref="E5:E6"/>
    <mergeCell ref="F5:F6"/>
  </mergeCells>
  <phoneticPr fontId="17" type="noConversion"/>
  <printOptions horizontalCentered="1"/>
  <pageMargins left="0.74803149606299213" right="0.74803149606299213" top="0.27559055118110237" bottom="0.27559055118110237" header="0" footer="0"/>
  <pageSetup paperSize="9" scale="9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30"/>
  <sheetViews>
    <sheetView workbookViewId="0">
      <pane ySplit="6" topLeftCell="A7" activePane="bottomLeft" state="frozen"/>
      <selection pane="bottomLeft" activeCell="G7" sqref="G7:H7"/>
    </sheetView>
  </sheetViews>
  <sheetFormatPr defaultColWidth="10" defaultRowHeight="14.25"/>
  <cols>
    <col min="1" max="1" width="1.5" customWidth="1"/>
    <col min="2" max="3" width="6.125" customWidth="1"/>
    <col min="4" max="4" width="16.375" customWidth="1"/>
    <col min="5" max="5" width="41" customWidth="1"/>
    <col min="6" max="8" width="16.375" customWidth="1"/>
    <col min="9" max="9" width="1.5" customWidth="1"/>
  </cols>
  <sheetData>
    <row r="1" spans="1:9" ht="14.25" customHeight="1">
      <c r="A1" s="5"/>
      <c r="B1" s="69"/>
      <c r="C1" s="69"/>
      <c r="D1" s="37"/>
      <c r="E1" s="37"/>
      <c r="F1" s="23"/>
      <c r="G1" s="23"/>
      <c r="H1" s="38" t="s">
        <v>222</v>
      </c>
      <c r="I1" s="7"/>
    </row>
    <row r="2" spans="1:9" ht="19.899999999999999" customHeight="1">
      <c r="A2" s="23"/>
      <c r="B2" s="70" t="s">
        <v>223</v>
      </c>
      <c r="C2" s="70"/>
      <c r="D2" s="70"/>
      <c r="E2" s="70"/>
      <c r="F2" s="70"/>
      <c r="G2" s="70"/>
      <c r="H2" s="70"/>
      <c r="I2" s="7"/>
    </row>
    <row r="3" spans="1:9" ht="17.100000000000001" customHeight="1">
      <c r="A3" s="26"/>
      <c r="B3" s="71" t="str">
        <f>'3'!B3:F3</f>
        <v>单位：米易县普威财政支付中心</v>
      </c>
      <c r="C3" s="71"/>
      <c r="D3" s="71"/>
      <c r="E3" s="71"/>
      <c r="G3" s="26"/>
      <c r="H3" s="41" t="s">
        <v>155</v>
      </c>
      <c r="I3" s="7"/>
    </row>
    <row r="4" spans="1:9" ht="21.4" customHeight="1">
      <c r="A4" s="12"/>
      <c r="B4" s="73" t="s">
        <v>158</v>
      </c>
      <c r="C4" s="73"/>
      <c r="D4" s="73"/>
      <c r="E4" s="73"/>
      <c r="F4" s="73" t="s">
        <v>181</v>
      </c>
      <c r="G4" s="73"/>
      <c r="H4" s="73"/>
      <c r="I4" s="7"/>
    </row>
    <row r="5" spans="1:9" ht="21.4" customHeight="1">
      <c r="A5" s="12"/>
      <c r="B5" s="73" t="s">
        <v>183</v>
      </c>
      <c r="C5" s="73"/>
      <c r="D5" s="73" t="s">
        <v>175</v>
      </c>
      <c r="E5" s="73" t="s">
        <v>176</v>
      </c>
      <c r="F5" s="73" t="s">
        <v>164</v>
      </c>
      <c r="G5" s="73" t="s">
        <v>224</v>
      </c>
      <c r="H5" s="73" t="s">
        <v>225</v>
      </c>
      <c r="I5" s="7"/>
    </row>
    <row r="6" spans="1:9" ht="21.4" customHeight="1">
      <c r="A6" s="10"/>
      <c r="B6" s="52" t="s">
        <v>184</v>
      </c>
      <c r="C6" s="52" t="s">
        <v>185</v>
      </c>
      <c r="D6" s="73"/>
      <c r="E6" s="73"/>
      <c r="F6" s="73"/>
      <c r="G6" s="73"/>
      <c r="H6" s="73"/>
      <c r="I6" s="7"/>
    </row>
    <row r="7" spans="1:9" ht="19.899999999999999" customHeight="1">
      <c r="A7" s="12"/>
      <c r="B7" s="48"/>
      <c r="C7" s="48"/>
      <c r="D7" s="48"/>
      <c r="E7" s="48" t="s">
        <v>177</v>
      </c>
      <c r="F7" s="55">
        <v>861573.6</v>
      </c>
      <c r="G7" s="55">
        <v>805414.64</v>
      </c>
      <c r="H7" s="55">
        <v>56158.96</v>
      </c>
      <c r="I7" s="7"/>
    </row>
    <row r="8" spans="1:9" ht="19.899999999999999" customHeight="1">
      <c r="A8" s="12"/>
      <c r="B8" s="59" t="s">
        <v>0</v>
      </c>
      <c r="C8" s="59" t="s">
        <v>0</v>
      </c>
      <c r="D8" s="56"/>
      <c r="E8" s="53" t="s">
        <v>0</v>
      </c>
      <c r="F8" s="49">
        <v>861573.6</v>
      </c>
      <c r="G8" s="49">
        <v>805414.64</v>
      </c>
      <c r="H8" s="49">
        <v>56158.96</v>
      </c>
      <c r="I8" s="7"/>
    </row>
    <row r="9" spans="1:9" ht="19.899999999999999" customHeight="1">
      <c r="A9" s="12"/>
      <c r="B9" s="59" t="s">
        <v>0</v>
      </c>
      <c r="C9" s="59" t="s">
        <v>0</v>
      </c>
      <c r="D9" s="56" t="s">
        <v>178</v>
      </c>
      <c r="E9" s="53" t="s">
        <v>10</v>
      </c>
      <c r="F9" s="49">
        <v>861573.6</v>
      </c>
      <c r="G9" s="49">
        <v>805414.64</v>
      </c>
      <c r="H9" s="49">
        <v>56158.96</v>
      </c>
      <c r="I9" s="7"/>
    </row>
    <row r="10" spans="1:9" ht="19.899999999999999" customHeight="1">
      <c r="A10" s="12"/>
      <c r="B10" s="59" t="s">
        <v>0</v>
      </c>
      <c r="C10" s="59" t="s">
        <v>0</v>
      </c>
      <c r="D10" s="56" t="s">
        <v>216</v>
      </c>
      <c r="E10" s="53" t="s">
        <v>129</v>
      </c>
      <c r="F10" s="49">
        <v>805414.64</v>
      </c>
      <c r="G10" s="49">
        <v>805414.64</v>
      </c>
      <c r="H10" s="49"/>
      <c r="I10" s="7"/>
    </row>
    <row r="11" spans="1:9" ht="19.899999999999999" customHeight="1">
      <c r="A11" s="12"/>
      <c r="B11" s="59" t="s">
        <v>130</v>
      </c>
      <c r="C11" s="59" t="s">
        <v>40</v>
      </c>
      <c r="D11" s="56" t="s">
        <v>226</v>
      </c>
      <c r="E11" s="53" t="s">
        <v>131</v>
      </c>
      <c r="F11" s="49">
        <v>193260</v>
      </c>
      <c r="G11" s="49">
        <v>193260</v>
      </c>
      <c r="H11" s="49"/>
      <c r="I11" s="7"/>
    </row>
    <row r="12" spans="1:9" ht="19.899999999999999" customHeight="1">
      <c r="B12" s="59" t="s">
        <v>132</v>
      </c>
      <c r="C12" s="59" t="s">
        <v>21</v>
      </c>
      <c r="D12" s="56" t="s">
        <v>227</v>
      </c>
      <c r="E12" s="53" t="s">
        <v>133</v>
      </c>
      <c r="F12" s="49">
        <v>22620</v>
      </c>
      <c r="G12" s="49">
        <v>22620</v>
      </c>
      <c r="H12" s="49"/>
      <c r="I12" s="7"/>
    </row>
    <row r="13" spans="1:9" ht="19.899999999999999" customHeight="1">
      <c r="B13" s="59" t="s">
        <v>130</v>
      </c>
      <c r="C13" s="59" t="s">
        <v>42</v>
      </c>
      <c r="D13" s="56" t="s">
        <v>228</v>
      </c>
      <c r="E13" s="53" t="s">
        <v>134</v>
      </c>
      <c r="F13" s="49">
        <v>316951</v>
      </c>
      <c r="G13" s="49">
        <v>316951</v>
      </c>
      <c r="H13" s="49"/>
      <c r="I13" s="7"/>
    </row>
    <row r="14" spans="1:9" ht="19.899999999999999" customHeight="1">
      <c r="B14" s="59" t="s">
        <v>132</v>
      </c>
      <c r="C14" s="59" t="s">
        <v>25</v>
      </c>
      <c r="D14" s="56" t="s">
        <v>229</v>
      </c>
      <c r="E14" s="53" t="s">
        <v>135</v>
      </c>
      <c r="F14" s="49">
        <v>77754.240000000005</v>
      </c>
      <c r="G14" s="49">
        <v>77754.240000000005</v>
      </c>
      <c r="H14" s="49"/>
      <c r="I14" s="7"/>
    </row>
    <row r="15" spans="1:9" ht="19.899999999999999" customHeight="1">
      <c r="B15" s="59" t="s">
        <v>130</v>
      </c>
      <c r="C15" s="59" t="s">
        <v>136</v>
      </c>
      <c r="D15" s="56" t="s">
        <v>230</v>
      </c>
      <c r="E15" s="53" t="s">
        <v>137</v>
      </c>
      <c r="F15" s="49">
        <v>40946.160000000003</v>
      </c>
      <c r="G15" s="49">
        <v>40946.160000000003</v>
      </c>
      <c r="H15" s="49"/>
      <c r="I15" s="7"/>
    </row>
    <row r="16" spans="1:9" ht="19.899999999999999" customHeight="1">
      <c r="B16" s="59" t="s">
        <v>132</v>
      </c>
      <c r="C16" s="59" t="s">
        <v>29</v>
      </c>
      <c r="D16" s="56" t="s">
        <v>231</v>
      </c>
      <c r="E16" s="53" t="s">
        <v>138</v>
      </c>
      <c r="F16" s="49">
        <v>4800</v>
      </c>
      <c r="G16" s="49">
        <v>4800</v>
      </c>
      <c r="H16" s="49"/>
      <c r="I16" s="7"/>
    </row>
    <row r="17" spans="1:9" ht="19.899999999999999" customHeight="1">
      <c r="B17" s="59" t="s">
        <v>130</v>
      </c>
      <c r="C17" s="59" t="s">
        <v>139</v>
      </c>
      <c r="D17" s="56" t="s">
        <v>232</v>
      </c>
      <c r="E17" s="53" t="s">
        <v>140</v>
      </c>
      <c r="F17" s="49">
        <v>4254.24</v>
      </c>
      <c r="G17" s="49">
        <v>4254.24</v>
      </c>
      <c r="H17" s="49"/>
      <c r="I17" s="7"/>
    </row>
    <row r="18" spans="1:9" ht="19.899999999999999" customHeight="1">
      <c r="B18" s="59" t="s">
        <v>132</v>
      </c>
      <c r="C18" s="59" t="s">
        <v>33</v>
      </c>
      <c r="D18" s="56" t="s">
        <v>233</v>
      </c>
      <c r="E18" s="53" t="s">
        <v>141</v>
      </c>
      <c r="F18" s="49">
        <v>65988</v>
      </c>
      <c r="G18" s="49">
        <v>65988</v>
      </c>
      <c r="H18" s="49"/>
      <c r="I18" s="7"/>
    </row>
    <row r="19" spans="1:9" ht="19.899999999999999" customHeight="1">
      <c r="B19" s="59" t="s">
        <v>130</v>
      </c>
      <c r="C19" s="59" t="s">
        <v>142</v>
      </c>
      <c r="D19" s="56" t="s">
        <v>234</v>
      </c>
      <c r="E19" s="53" t="s">
        <v>143</v>
      </c>
      <c r="F19" s="49">
        <v>21271</v>
      </c>
      <c r="G19" s="49">
        <v>21271</v>
      </c>
      <c r="H19" s="49"/>
      <c r="I19" s="7"/>
    </row>
    <row r="20" spans="1:9" ht="19.899999999999999" customHeight="1">
      <c r="B20" s="59" t="s">
        <v>132</v>
      </c>
      <c r="C20" s="59" t="s">
        <v>37</v>
      </c>
      <c r="D20" s="56" t="s">
        <v>235</v>
      </c>
      <c r="E20" s="53" t="s">
        <v>144</v>
      </c>
      <c r="F20" s="49">
        <v>57570</v>
      </c>
      <c r="G20" s="49">
        <v>57570</v>
      </c>
      <c r="H20" s="49"/>
      <c r="I20" s="7"/>
    </row>
    <row r="21" spans="1:9" ht="19.899999999999999" customHeight="1">
      <c r="B21" s="59" t="s">
        <v>0</v>
      </c>
      <c r="C21" s="59" t="s">
        <v>0</v>
      </c>
      <c r="D21" s="56" t="s">
        <v>217</v>
      </c>
      <c r="E21" s="53" t="s">
        <v>145</v>
      </c>
      <c r="F21" s="49">
        <v>56158.96</v>
      </c>
      <c r="G21" s="49"/>
      <c r="H21" s="49">
        <v>56158.96</v>
      </c>
      <c r="I21" s="7"/>
    </row>
    <row r="22" spans="1:9" ht="19.899999999999999" customHeight="1">
      <c r="A22" s="12"/>
      <c r="B22" s="59" t="s">
        <v>52</v>
      </c>
      <c r="C22" s="59" t="s">
        <v>19</v>
      </c>
      <c r="D22" s="56" t="s">
        <v>236</v>
      </c>
      <c r="E22" s="53" t="s">
        <v>146</v>
      </c>
      <c r="F22" s="49">
        <v>7000</v>
      </c>
      <c r="G22" s="49"/>
      <c r="H22" s="49">
        <v>7000</v>
      </c>
      <c r="I22" s="7"/>
    </row>
    <row r="23" spans="1:9" ht="19.899999999999999" customHeight="1">
      <c r="B23" s="59" t="s">
        <v>54</v>
      </c>
      <c r="C23" s="59" t="s">
        <v>42</v>
      </c>
      <c r="D23" s="56" t="s">
        <v>237</v>
      </c>
      <c r="E23" s="53" t="s">
        <v>147</v>
      </c>
      <c r="F23" s="49">
        <v>5580</v>
      </c>
      <c r="G23" s="49"/>
      <c r="H23" s="49">
        <v>5580</v>
      </c>
      <c r="I23" s="7"/>
    </row>
    <row r="24" spans="1:9" ht="19.899999999999999" customHeight="1">
      <c r="B24" s="59" t="s">
        <v>52</v>
      </c>
      <c r="C24" s="59" t="s">
        <v>29</v>
      </c>
      <c r="D24" s="56" t="s">
        <v>238</v>
      </c>
      <c r="E24" s="53" t="s">
        <v>148</v>
      </c>
      <c r="F24" s="49">
        <v>26500</v>
      </c>
      <c r="G24" s="49"/>
      <c r="H24" s="49">
        <v>26500</v>
      </c>
      <c r="I24" s="7"/>
    </row>
    <row r="25" spans="1:9" ht="19.899999999999999" customHeight="1">
      <c r="B25" s="59" t="s">
        <v>54</v>
      </c>
      <c r="C25" s="59" t="s">
        <v>46</v>
      </c>
      <c r="D25" s="56" t="s">
        <v>239</v>
      </c>
      <c r="E25" s="53" t="s">
        <v>149</v>
      </c>
      <c r="F25" s="49">
        <v>500</v>
      </c>
      <c r="G25" s="49"/>
      <c r="H25" s="49">
        <v>500</v>
      </c>
      <c r="I25" s="7"/>
    </row>
    <row r="26" spans="1:9" ht="19.899999999999999" customHeight="1">
      <c r="B26" s="59" t="s">
        <v>52</v>
      </c>
      <c r="C26" s="59" t="s">
        <v>150</v>
      </c>
      <c r="D26" s="56" t="s">
        <v>240</v>
      </c>
      <c r="E26" s="53" t="s">
        <v>151</v>
      </c>
      <c r="F26" s="49">
        <v>6381.16</v>
      </c>
      <c r="G26" s="49"/>
      <c r="H26" s="49">
        <v>6381.16</v>
      </c>
      <c r="I26" s="7"/>
    </row>
    <row r="27" spans="1:9" ht="19.899999999999999" customHeight="1">
      <c r="B27" s="59" t="s">
        <v>54</v>
      </c>
      <c r="C27" s="59" t="s">
        <v>50</v>
      </c>
      <c r="D27" s="56" t="s">
        <v>241</v>
      </c>
      <c r="E27" s="53" t="s">
        <v>152</v>
      </c>
      <c r="F27" s="49">
        <v>10197.799999999999</v>
      </c>
      <c r="G27" s="49"/>
      <c r="H27" s="49">
        <v>10197.799999999999</v>
      </c>
      <c r="I27" s="7"/>
    </row>
    <row r="28" spans="1:9" ht="19.899999999999999" customHeight="1">
      <c r="A28" s="74"/>
      <c r="B28" s="59" t="s">
        <v>52</v>
      </c>
      <c r="C28" s="59" t="s">
        <v>37</v>
      </c>
      <c r="D28" s="56" t="s">
        <v>242</v>
      </c>
      <c r="E28" s="53" t="s">
        <v>153</v>
      </c>
      <c r="F28" s="49">
        <v>5797.8</v>
      </c>
      <c r="G28" s="49"/>
      <c r="H28" s="49">
        <v>5797.8</v>
      </c>
      <c r="I28" s="7"/>
    </row>
    <row r="29" spans="1:9" ht="19.899999999999999" customHeight="1">
      <c r="A29" s="74"/>
      <c r="B29" s="59" t="s">
        <v>54</v>
      </c>
      <c r="C29" s="59" t="s">
        <v>50</v>
      </c>
      <c r="D29" s="56" t="s">
        <v>243</v>
      </c>
      <c r="E29" s="53" t="s">
        <v>51</v>
      </c>
      <c r="F29" s="49">
        <v>4400</v>
      </c>
      <c r="G29" s="49"/>
      <c r="H29" s="49">
        <v>4400</v>
      </c>
      <c r="I29" s="7"/>
    </row>
    <row r="30" spans="1:9" ht="8.4499999999999993" customHeight="1">
      <c r="A30" s="30"/>
      <c r="B30" s="30"/>
      <c r="C30" s="30"/>
      <c r="D30" s="43"/>
      <c r="E30" s="30"/>
      <c r="F30" s="30"/>
      <c r="G30" s="30"/>
      <c r="H30" s="30"/>
      <c r="I30" s="36"/>
    </row>
  </sheetData>
  <mergeCells count="12">
    <mergeCell ref="H5:H6"/>
    <mergeCell ref="A28:A29"/>
    <mergeCell ref="B5:C5"/>
    <mergeCell ref="D5:D6"/>
    <mergeCell ref="E5:E6"/>
    <mergeCell ref="F5:F6"/>
    <mergeCell ref="G5:G6"/>
    <mergeCell ref="B1:C1"/>
    <mergeCell ref="B2:H2"/>
    <mergeCell ref="B3:E3"/>
    <mergeCell ref="B4:E4"/>
    <mergeCell ref="F4:H4"/>
  </mergeCells>
  <phoneticPr fontId="17" type="noConversion"/>
  <printOptions horizontalCentered="1"/>
  <pageMargins left="0.74803149606299213" right="0.74803149606299213" top="0.27559055118110237" bottom="0.27559055118110237" header="0" footer="0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11"/>
  <sheetViews>
    <sheetView workbookViewId="0">
      <pane ySplit="5" topLeftCell="A6" activePane="bottomLeft" state="frozen"/>
      <selection pane="bottomLeft" activeCell="D12" sqref="D12"/>
    </sheetView>
  </sheetViews>
  <sheetFormatPr defaultColWidth="10" defaultRowHeight="14.25"/>
  <cols>
    <col min="1" max="1" width="1.5" customWidth="1"/>
    <col min="2" max="4" width="6.125" customWidth="1"/>
    <col min="5" max="5" width="13.375" customWidth="1"/>
    <col min="6" max="6" width="41" customWidth="1"/>
    <col min="7" max="7" width="16.375" customWidth="1"/>
    <col min="8" max="8" width="1.5" customWidth="1"/>
    <col min="9" max="9" width="9.75" customWidth="1"/>
  </cols>
  <sheetData>
    <row r="1" spans="1:8" ht="14.25" customHeight="1">
      <c r="A1" s="23"/>
      <c r="B1" s="69"/>
      <c r="C1" s="69"/>
      <c r="D1" s="69"/>
      <c r="E1" s="10"/>
      <c r="F1" s="10"/>
      <c r="G1" s="25" t="s">
        <v>244</v>
      </c>
      <c r="H1" s="12"/>
    </row>
    <row r="2" spans="1:8" ht="19.899999999999999" customHeight="1">
      <c r="A2" s="23"/>
      <c r="B2" s="70" t="s">
        <v>245</v>
      </c>
      <c r="C2" s="70"/>
      <c r="D2" s="70"/>
      <c r="E2" s="70"/>
      <c r="F2" s="70"/>
      <c r="G2" s="70"/>
      <c r="H2" s="12" t="s">
        <v>154</v>
      </c>
    </row>
    <row r="3" spans="1:8" ht="17.100000000000001" customHeight="1">
      <c r="A3" s="26"/>
      <c r="B3" s="71" t="str">
        <f>'3-1'!B3:E3</f>
        <v>单位：米易县普威财政支付中心</v>
      </c>
      <c r="C3" s="71"/>
      <c r="D3" s="71"/>
      <c r="E3" s="71"/>
      <c r="F3" s="71"/>
      <c r="G3" s="28" t="s">
        <v>155</v>
      </c>
      <c r="H3" s="33"/>
    </row>
    <row r="4" spans="1:8" ht="21.4" customHeight="1">
      <c r="A4" s="29"/>
      <c r="B4" s="73" t="s">
        <v>183</v>
      </c>
      <c r="C4" s="73"/>
      <c r="D4" s="73"/>
      <c r="E4" s="73" t="s">
        <v>175</v>
      </c>
      <c r="F4" s="73" t="s">
        <v>176</v>
      </c>
      <c r="G4" s="73" t="s">
        <v>246</v>
      </c>
      <c r="H4" s="34"/>
    </row>
    <row r="5" spans="1:8" ht="21.4" customHeight="1">
      <c r="A5" s="29"/>
      <c r="B5" s="52" t="s">
        <v>184</v>
      </c>
      <c r="C5" s="52" t="s">
        <v>185</v>
      </c>
      <c r="D5" s="52" t="s">
        <v>186</v>
      </c>
      <c r="E5" s="73"/>
      <c r="F5" s="73"/>
      <c r="G5" s="73"/>
      <c r="H5" s="13"/>
    </row>
    <row r="6" spans="1:8" ht="19.899999999999999" customHeight="1">
      <c r="A6" s="14"/>
      <c r="B6" s="48"/>
      <c r="C6" s="48"/>
      <c r="D6" s="48"/>
      <c r="E6" s="48"/>
      <c r="F6" s="48" t="s">
        <v>177</v>
      </c>
      <c r="G6" s="47" t="s">
        <v>325</v>
      </c>
      <c r="H6" s="15"/>
    </row>
    <row r="7" spans="1:8" ht="19.899999999999999" customHeight="1">
      <c r="A7" s="29"/>
      <c r="B7" s="45"/>
      <c r="C7" s="45"/>
      <c r="D7" s="45"/>
      <c r="E7" s="50" t="s">
        <v>178</v>
      </c>
      <c r="F7" s="51" t="s">
        <v>179</v>
      </c>
      <c r="G7" s="49"/>
      <c r="H7" s="34"/>
    </row>
    <row r="8" spans="1:8" ht="19.899999999999999" customHeight="1">
      <c r="A8" s="29"/>
      <c r="B8" s="45"/>
      <c r="C8" s="45"/>
      <c r="D8" s="45"/>
      <c r="E8" s="45"/>
      <c r="F8" s="46" t="s">
        <v>0</v>
      </c>
      <c r="G8" s="49"/>
      <c r="H8" s="34"/>
    </row>
    <row r="9" spans="1:8" ht="19.899999999999999" customHeight="1">
      <c r="A9" s="29"/>
      <c r="B9" s="45"/>
      <c r="C9" s="45"/>
      <c r="D9" s="45"/>
      <c r="E9" s="45"/>
      <c r="F9" s="46" t="s">
        <v>2</v>
      </c>
      <c r="G9" s="49"/>
      <c r="H9" s="13"/>
    </row>
    <row r="10" spans="1:8" ht="19.899999999999999" customHeight="1">
      <c r="A10" s="29"/>
      <c r="B10" s="45"/>
      <c r="C10" s="45"/>
      <c r="D10" s="45"/>
      <c r="E10" s="45"/>
      <c r="F10" s="46" t="s">
        <v>3</v>
      </c>
      <c r="G10" s="58"/>
      <c r="H10" s="13"/>
    </row>
    <row r="11" spans="1:8" ht="8.4499999999999993" customHeight="1">
      <c r="A11" s="30"/>
      <c r="B11" s="31"/>
      <c r="C11" s="31"/>
      <c r="D11" s="31"/>
      <c r="E11" s="31"/>
      <c r="F11" s="30"/>
      <c r="G11" s="30"/>
      <c r="H11" s="32"/>
    </row>
  </sheetData>
  <mergeCells count="7">
    <mergeCell ref="B1:D1"/>
    <mergeCell ref="B2:G2"/>
    <mergeCell ref="B3:F3"/>
    <mergeCell ref="E4:E5"/>
    <mergeCell ref="F4:F5"/>
    <mergeCell ref="G4:G5"/>
    <mergeCell ref="B4:D4"/>
  </mergeCells>
  <phoneticPr fontId="17" type="noConversion"/>
  <printOptions horizontalCentered="1"/>
  <pageMargins left="0.74803149606299213" right="0.74803149606299213" top="0.27559055118110237" bottom="0.27559055118110237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cp:lastPrinted>2026-04-22T02:48:00Z</cp:lastPrinted>
  <dcterms:created xsi:type="dcterms:W3CDTF">2026-04-14T09:59:26Z</dcterms:created>
  <dcterms:modified xsi:type="dcterms:W3CDTF">2026-04-22T02:48:02Z</dcterms:modified>
</cp:coreProperties>
</file>