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'[5]A01-1'!$A$5:$C$36</definedName>
    <definedName name="_______________A01">#REF!</definedName>
    <definedName name="_______________A08">'[1]A01-1'!$A$5:$C$36</definedName>
    <definedName name="______________A01">#REF!</definedName>
    <definedName name="______________A08">'[13]A01-1'!$A$5:$C$36</definedName>
    <definedName name="_____________A01">#REF!</definedName>
    <definedName name="_____________A08">'[10]A01-1'!$A$5:$C$36</definedName>
    <definedName name="____________A01">#REF!</definedName>
    <definedName name="____________A08">'[7]A01-1'!$A$5:$C$36</definedName>
    <definedName name="____________qyc1234">#REF!</definedName>
    <definedName name="___________A01">#REF!</definedName>
    <definedName name="___________A08">'[7]A01-1'!$A$5:$C$36</definedName>
    <definedName name="___________qyc1234">#REF!</definedName>
    <definedName name="__________A01">#REF!</definedName>
    <definedName name="__________A08">'[7]A01-1'!$A$5:$C$36</definedName>
    <definedName name="__________qyc1234">#REF!</definedName>
    <definedName name="_________A01">#REF!</definedName>
    <definedName name="_________A08">'[8]A01-1'!$A$5:$C$36</definedName>
    <definedName name="_________qyc1234">#REF!</definedName>
    <definedName name="________A01">#REF!</definedName>
    <definedName name="________A08">'[7]A01-1'!$A$5:$C$36</definedName>
    <definedName name="________qyc1234">#REF!</definedName>
    <definedName name="_______A01">#REF!</definedName>
    <definedName name="_______A08">'[9]A01-1'!$A$5:$C$36</definedName>
    <definedName name="_______qyc1234">#REF!</definedName>
    <definedName name="______A01">#REF!</definedName>
    <definedName name="______A08">'[6]A01-1'!$A$5:$C$36</definedName>
    <definedName name="______qyc1234">#REF!</definedName>
    <definedName name="_____A01">#REF!</definedName>
    <definedName name="_____A08">'[6]A01-1'!$A$5:$C$36</definedName>
    <definedName name="_____qyc1234">#REF!</definedName>
    <definedName name="____1A01_">#REF!</definedName>
    <definedName name="____2A08_">'[2]A01-1'!$A$5:$C$36</definedName>
    <definedName name="____A01">#REF!</definedName>
    <definedName name="____A08">'[3]A01-1'!$A$5:$C$36</definedName>
    <definedName name="____qyc1234">#REF!</definedName>
    <definedName name="___1A01_">#REF!</definedName>
    <definedName name="___2A08_">'[1]A01-1'!$A$5:$C$36</definedName>
    <definedName name="___A01">#REF!</definedName>
    <definedName name="___A08">'[3]A01-1'!$A$5:$C$36</definedName>
    <definedName name="___qyc1234">#REF!</definedName>
    <definedName name="__1A01_">#REF!</definedName>
    <definedName name="__2A01_">#REF!</definedName>
    <definedName name="__2A08_">'[1]A01-1'!$A$5:$C$36</definedName>
    <definedName name="__4A08_">'[1]A01-1'!$A$5:$C$36</definedName>
    <definedName name="__A01">#REF!</definedName>
    <definedName name="__A08">'[1]A01-1'!$A$5:$C$36</definedName>
    <definedName name="__qyc1234">#REF!</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封面!$A$1:$A$1</definedName>
    <definedName name="_xlnm.Print_Titles">#N/A</definedName>
    <definedName name="s">#N/A</definedName>
    <definedName name="地区名称">#REF!</definedName>
    <definedName name="分类">#REF!</definedName>
    <definedName name="行业">[11]Sheet1!$W$2:$W$9</definedName>
    <definedName name="市州">[11]Sheet1!$A$2:$U$2</definedName>
    <definedName name="形式">#REF!</definedName>
    <definedName name="性质">[12]Sheet2!$A$1:$A$4</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<sst xmlns="http://schemas.openxmlformats.org/spreadsheetml/2006/main" count="703" uniqueCount="340">
  <si>
    <t>米易县人民医院</t>
  </si>
  <si>
    <t>2026年单位预算</t>
  </si>
  <si>
    <t xml:space="preserve">
表1</t>
  </si>
  <si>
    <t xml:space="preserve"> </t>
  </si>
  <si>
    <t>单位收支总表</t>
  </si>
  <si>
    <t>单位：米易县人民医院</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</si>
  <si>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</si>
  <si>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</si>
  <si>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</si>
  <si>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</si>
  <si>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</si>
  <si>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</si>
  <si>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</si>
  <si>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</si>
  <si>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</si>
  <si>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</si>
  <si>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</si>
  <si>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</si>
  <si>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</si>
  <si>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</si>
  <si>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</si>
  <si>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</si>
  <si>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</si>
  <si>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</si>
  <si>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</si>
  <si>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</si>
  <si>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</si>
  <si>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</si>
  <si>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</si>
  <si>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</si>
  <si>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</si>
  <si>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</si>
  <si>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</si>
  <si>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</si>
  <si>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</si>
  <si>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</si>
  <si>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</si>
  <si>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</si>
  <si>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</si>
  <si>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</si>
  <si>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</si>
  <si>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</si>
  <si>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</si>
  <si>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</si>
  <si>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</si>
  <si>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</si>
  <si>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</si>
  <si>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</si>
  <si>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</si>
  <si>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</si>
  <si>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</si>
  <si>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</si>
  <si>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</si>
  <si>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</si>
  <si>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</si>
  <si>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</si>
  <si>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</si>
  <si>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</si>
  <si>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</si>
  <si>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</si>
  <si>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</si>
  <si>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</si>
  <si>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</si>
  <si>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</si>
  <si>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</si>
  <si>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</si>
  <si>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</si>
  <si>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</si>
  <si>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</si>
  <si>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</si>
  <si>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</si>
  <si>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</si>
  <si>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</si>
  <si>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</si>
  <si>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单位支出总表</t>
  </si>
  <si>
    <t>基本支出</t>
  </si>
  <si>
    <t>项目支出</t>
  </si>
  <si>
    <t>上缴上级支出</t>
  </si>
  <si>
    <t>对附属单位补助支出</t>
  </si>
  <si>
    <t>科目编码</t>
  </si>
  <si>
    <t>类</t>
  </si>
  <si>
    <t>款</t>
  </si>
  <si>
    <t>项</t>
  </si>
  <si>
    <t>208</t>
  </si>
  <si>
    <t>05</t>
  </si>
  <si>
    <t>02</t>
  </si>
  <si>
    <t> 事业单位离退休</t>
  </si>
  <si>
    <t> 机关事业单位基本养老保险缴费支出</t>
  </si>
  <si>
    <t>06</t>
  </si>
  <si>
    <t> 机关事业单位职业年金缴费支出</t>
  </si>
  <si>
    <t>210</t>
  </si>
  <si>
    <t>01</t>
  </si>
  <si>
    <t> 综合医院</t>
  </si>
  <si>
    <t>11</t>
  </si>
  <si>
    <t> 事业单位医疗</t>
  </si>
  <si>
    <t>03</t>
  </si>
  <si>
    <t> 公务员医疗补助</t>
  </si>
  <si>
    <t>99</t>
  </si>
  <si>
    <t> 其他行政事业单位医疗支出</t>
  </si>
  <si>
    <t>221</t>
  </si>
  <si>
    <t> 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</si>
  <si>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</si>
  <si>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</si>
  <si>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</si>
  <si>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</si>
  <si>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</si>
  <si>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</si>
  <si>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</si>
  <si>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</si>
  <si>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</si>
  <si>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</si>
  <si>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</si>
  <si>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</si>
  <si>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</si>
  <si>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</si>
  <si>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</si>
  <si>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</si>
  <si>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</si>
  <si>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</si>
  <si>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</si>
  <si>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</si>
  <si>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</si>
  <si>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</si>
  <si>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</si>
  <si>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</si>
  <si>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</si>
  <si>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</si>
  <si>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</si>
  <si>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</si>
  <si>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</si>
  <si>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</si>
  <si>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</si>
  <si>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</si>
  <si>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</si>
  <si>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</si>
  <si>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</si>
  <si>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</si>
  <si>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</si>
  <si>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</si>
  <si>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</si>
  <si>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</si>
  <si>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</si>
  <si>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</si>
  <si>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</si>
  <si>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</si>
  <si>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</si>
  <si>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</si>
  <si>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</si>
  <si>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</si>
  <si>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</si>
  <si>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</si>
  <si>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</si>
  <si>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</si>
  <si>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</si>
  <si>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  工资福利支出</t>
  </si>
  <si>
    <t>301</t>
  </si>
  <si>
    <r>
      <rPr>
        <sz val="11"/>
        <color rgb="FF000000"/>
        <rFont val="Dialog.plain"/>
        <charset val="134"/>
      </rPr>
      <t>01</t>
    </r>
  </si>
  <si>
    <t>322005</t>
  </si>
  <si>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</si>
  <si>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</si>
  <si>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</si>
  <si>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</si>
  <si>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</si>
  <si>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</si>
  <si>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</si>
  <si>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</si>
  <si>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</si>
  <si>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</si>
  <si>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</si>
  <si>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</si>
  <si>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</si>
  <si>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</si>
  <si>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</si>
  <si>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</si>
  <si>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</si>
  <si>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</si>
  <si>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</si>
  <si>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99</t>
    </r>
  </si>
  <si>
    <r>
      <rPr>
        <sz val="11"/>
        <color rgb="FF000000"/>
        <rFont val="Dialog.plain"/>
        <charset val="134"/>
      </rPr>
      <t>   其他工资福利支出</t>
    </r>
  </si>
  <si>
    <r>
      <rPr>
        <b/>
        <sz val="11"/>
        <color rgb="FF000000"/>
        <rFont val="Dialog.plain"/>
        <charset val="134"/>
      </rPr>
      <t>  </t>
    </r>
    <r>
      <rPr>
        <b/>
        <sz val="11"/>
        <color rgb="FF000000"/>
        <rFont val="宋体"/>
        <charset val="134"/>
      </rPr>
      <t>商品和服务支出</t>
    </r>
  </si>
  <si>
    <t>302</t>
  </si>
  <si>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</si>
  <si>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</si>
  <si>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</si>
  <si>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b/>
        <sz val="11"/>
        <color rgb="FF000000"/>
        <rFont val="Dialog.plain"/>
        <charset val="134"/>
      </rPr>
      <t>  </t>
    </r>
    <r>
      <rPr>
        <b/>
        <sz val="11"/>
        <color rgb="FF000000"/>
        <rFont val="宋体"/>
        <charset val="134"/>
      </rPr>
      <t>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</si>
  <si>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</si>
  <si>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</si>
  <si>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</si>
  <si>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   医疗费补助</t>
    </r>
  </si>
  <si>
    <t>表3</t>
  </si>
  <si>
    <t>一般公共预算支出预算表</t>
  </si>
  <si>
    <t>当年财政拨款安排</t>
  </si>
  <si>
    <t>表3-1</t>
  </si>
  <si>
    <t>一般公共预算基本支出预算表</t>
  </si>
  <si>
    <t>人员经费</t>
  </si>
  <si>
    <t>公用经费</t>
  </si>
  <si>
    <t> 工资福利支出</t>
  </si>
  <si>
    <t>30101</t>
  </si>
  <si>
    <t>  基本工资</t>
  </si>
  <si>
    <t>30102</t>
  </si>
  <si>
    <t>  津贴补贴</t>
  </si>
  <si>
    <t>07</t>
  </si>
  <si>
    <t>30107</t>
  </si>
  <si>
    <t>  绩效工资</t>
  </si>
  <si>
    <t>08</t>
  </si>
  <si>
    <t>30108</t>
  </si>
  <si>
    <t>  机关事业单位基本养老保险缴费</t>
  </si>
  <si>
    <t>09</t>
  </si>
  <si>
    <t>30109</t>
  </si>
  <si>
    <t>  职业年金缴费</t>
  </si>
  <si>
    <t>10</t>
  </si>
  <si>
    <t>30110</t>
  </si>
  <si>
    <t>  职工基本医疗保险缴费</t>
  </si>
  <si>
    <t>30111</t>
  </si>
  <si>
    <t>  公务员医疗补助缴费</t>
  </si>
  <si>
    <t>12</t>
  </si>
  <si>
    <t>30112</t>
  </si>
  <si>
    <t>  其他社会保障缴费</t>
  </si>
  <si>
    <t>13</t>
  </si>
  <si>
    <t>30113</t>
  </si>
  <si>
    <t>  住房公积金</t>
  </si>
  <si>
    <t>14</t>
  </si>
  <si>
    <t>30114</t>
  </si>
  <si>
    <t>  医疗费</t>
  </si>
  <si>
    <t>30199</t>
  </si>
  <si>
    <t>  其他工资福利支出</t>
  </si>
  <si>
    <t> 商品和服务支出</t>
  </si>
  <si>
    <t>30299</t>
  </si>
  <si>
    <t>  其他商品和服务支出</t>
  </si>
  <si>
    <t>3029999</t>
  </si>
  <si>
    <t>   其他商品和服务支出</t>
  </si>
  <si>
    <t> 对个人和家庭的补助</t>
  </si>
  <si>
    <t>30305</t>
  </si>
  <si>
    <t>  生活补助</t>
  </si>
  <si>
    <t>30307</t>
  </si>
  <si>
    <t>  医疗费补助</t>
  </si>
  <si>
    <t>表3-2</t>
  </si>
  <si>
    <t>一般公共预算项目支出预算表</t>
  </si>
  <si>
    <t>金额</t>
  </si>
  <si>
    <t>米易人民医院</t>
  </si>
  <si>
    <t>此表无数据</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</si>
  <si>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</si>
  <si>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</si>
  <si>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</si>
  <si>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</si>
  <si>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</si>
  <si>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</si>
  <si>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</si>
  <si>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</si>
  <si>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</si>
  <si>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</si>
  <si>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</si>
  <si>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</si>
  <si>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</si>
  <si>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</si>
  <si>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</si>
  <si>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</si>
  <si>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</si>
  <si>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</si>
  <si>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</si>
  <si>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</si>
  <si>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</si>
  <si>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</si>
  <si>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单位名称</t>
  </si>
  <si>
    <t>项目资金
（单位：元）</t>
  </si>
  <si>
    <t>年度资金总额</t>
  </si>
  <si>
    <t>财政拨款</t>
  </si>
  <si>
    <t>其他资金</t>
  </si>
  <si>
    <t>总体目标</t>
  </si>
  <si>
    <t>绩效指标</t>
  </si>
  <si>
    <t>一级指标</t>
  </si>
  <si>
    <t>二级指标</t>
  </si>
  <si>
    <t>三级指标</t>
  </si>
  <si>
    <t>指标值（包含数字及文字描述）</t>
  </si>
  <si>
    <t>项目完成</t>
  </si>
  <si>
    <t>数量指标</t>
  </si>
  <si>
    <t>质量指标</t>
  </si>
  <si>
    <t>时效指标</t>
  </si>
  <si>
    <t>成本指标</t>
  </si>
  <si>
    <t>项目效益</t>
  </si>
  <si>
    <t>社会效益指标</t>
  </si>
  <si>
    <t>经济效益指标</t>
  </si>
  <si>
    <t>生态效益指标</t>
  </si>
  <si>
    <t>可持续影响指标</t>
  </si>
  <si>
    <t>满意度指标</t>
  </si>
  <si>
    <t>服务对象满意度指标</t>
  </si>
  <si>
    <t>表6-2</t>
  </si>
  <si>
    <t>表7</t>
  </si>
  <si>
    <t>单位整体支出绩效目标表</t>
  </si>
  <si>
    <r>
      <rPr>
        <sz val="12"/>
        <rFont val="宋体"/>
        <charset val="134"/>
      </rPr>
      <t>（</t>
    </r>
    <r>
      <rPr>
        <sz val="12"/>
        <rFont val="Times New Roman"/>
        <charset val="134"/>
      </rPr>
      <t>2026</t>
    </r>
    <r>
      <rPr>
        <sz val="12"/>
        <rFont val="宋体"/>
        <charset val="134"/>
      </rPr>
      <t>年度）</t>
    </r>
  </si>
  <si>
    <t>年度主要任务</t>
  </si>
  <si>
    <t>任务名称</t>
  </si>
  <si>
    <t>主要内容</t>
  </si>
  <si>
    <t>医疗质量</t>
  </si>
  <si>
    <t xml:space="preserve">以提高医疗服务整体质量为目标，不断深化公立医院改革，三级公立医院考核指标考核合格。        </t>
  </si>
  <si>
    <t>医疗服务</t>
  </si>
  <si>
    <t>改善就诊环境、简化就诊流程、提高医疗服务能力与质量。</t>
  </si>
  <si>
    <t>医疗责任与安全</t>
  </si>
  <si>
    <t>严格落实医疗责任、防范恶性医疗纠纷，杜绝重大医疗事故。</t>
  </si>
  <si>
    <t>提高患者满意度</t>
  </si>
  <si>
    <t xml:space="preserve">全国公立医院移动互联网满意度调查平台患者满意度得分达到全国患者满意度得分平均水平以上
</t>
  </si>
  <si>
    <t>持续整合医疗资源</t>
  </si>
  <si>
    <t>深入推进紧密型县域医共体建设试点，深入推进慢病综合防控。</t>
  </si>
  <si>
    <t>基本公共卫生服务</t>
  </si>
  <si>
    <t>持续开展2026年基本公共卫生项目建设工作、落实责任实现基本公共卫生建设目标</t>
  </si>
  <si>
    <t>公共卫生突发事件管理</t>
  </si>
  <si>
    <t>加强公共卫生突发事件应急管理，为切实保障全县人民群众身体健康。</t>
  </si>
  <si>
    <t>医药卫生体制改革</t>
  </si>
  <si>
    <t>深化医药卫生体制改革，提升服务质量，完成要求各项任务</t>
  </si>
  <si>
    <t>年度单位整体支出预算（单位：元）</t>
  </si>
  <si>
    <t>资金总额</t>
  </si>
  <si>
    <t>年度总体目标</t>
  </si>
  <si>
    <t>1以提高医疗服务整体质量为目标，不断深化公立医院改革，三级公立医院考核指标考核合格
2.改善就诊环境、简化就诊流程、提高医疗服务能力与质量。
3.深入推进医疗资源整合县域医共体建设，优化资源配置，严格落实医疗责任、防范恶性医疗纠纷，杜绝重大医疗事故。
4.提升中医药服务能力建设；
5.推进基本公共卫生服务工作。
6.加强公共卫生突发事件应急管理，为切实保障全县人民群众身体健康。
5.完成相关指令性任务。</t>
  </si>
  <si>
    <t>年度绩效指标</t>
  </si>
  <si>
    <t>指标值
（包含数字及文字描述）</t>
  </si>
  <si>
    <t>产出指标</t>
  </si>
  <si>
    <t>年门急诊人次</t>
  </si>
  <si>
    <t>≥46.81万人次</t>
  </si>
  <si>
    <t>住院人次</t>
  </si>
  <si>
    <t>≥3.37万人次</t>
  </si>
  <si>
    <t>出院病人治愈及好转率</t>
  </si>
  <si>
    <t>≥90%</t>
  </si>
  <si>
    <t>出院患者平均住院日</t>
  </si>
  <si>
    <t>≤8天</t>
  </si>
  <si>
    <t>各项任务完成截止时间</t>
  </si>
  <si>
    <t>2026年12月31</t>
  </si>
  <si>
    <t>完成成本支付工作</t>
  </si>
  <si>
    <t>≥29980.26万元</t>
  </si>
  <si>
    <t>百元不含药品医疗收入消耗的卫生材料</t>
  </si>
  <si>
    <t>≤20元</t>
  </si>
  <si>
    <t>效益指标</t>
  </si>
  <si>
    <t>2026年医疗收支结余</t>
  </si>
  <si>
    <t>≥50万元</t>
  </si>
  <si>
    <t>深入推进医共体建设、改善就诊环境、提高服务质量。</t>
  </si>
  <si>
    <t>良好</t>
  </si>
  <si>
    <t>净资产增长率</t>
  </si>
  <si>
    <t>≥1%</t>
  </si>
  <si>
    <t>医务人员满意度</t>
  </si>
  <si>
    <t>患者满意度</t>
  </si>
  <si>
    <t>≥93%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</si>
</sst>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0">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9"/>
      <name val="simhei"/>
      <charset val="134"/>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134"/>
    </font>
    <font>
      <b/>
      <sz val="11"/>
      <name val="宋体"/>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sz val="11"/>
      <name val="SimSun"/>
      <charset val="134"/>
    </font>
    <font>
      <b/>
      <sz val="11"/>
      <color rgb="FF000000"/>
      <name val="Dialog.plai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2" borderId="2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5" applyNumberFormat="0" applyFill="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6" fillId="0" borderId="0" applyNumberFormat="0" applyFill="0" applyBorder="0" applyAlignment="0" applyProtection="0">
      <alignment vertical="center"/>
    </xf>
    <xf numFmtId="0" fontId="37" fillId="3" borderId="27" applyNumberFormat="0" applyAlignment="0" applyProtection="0">
      <alignment vertical="center"/>
    </xf>
    <xf numFmtId="0" fontId="38" fillId="4" borderId="28" applyNumberFormat="0" applyAlignment="0" applyProtection="0">
      <alignment vertical="center"/>
    </xf>
    <xf numFmtId="0" fontId="39" fillId="4" borderId="27" applyNumberFormat="0" applyAlignment="0" applyProtection="0">
      <alignment vertical="center"/>
    </xf>
    <xf numFmtId="0" fontId="40" fillId="5" borderId="29" applyNumberFormat="0" applyAlignment="0" applyProtection="0">
      <alignment vertical="center"/>
    </xf>
    <xf numFmtId="0" fontId="41" fillId="0" borderId="30" applyNumberFormat="0" applyFill="0" applyAlignment="0" applyProtection="0">
      <alignment vertical="center"/>
    </xf>
    <xf numFmtId="0" fontId="42" fillId="0" borderId="31"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 fillId="0" borderId="0"/>
  </cellStyleXfs>
  <cellXfs count="164">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14" fontId="6" fillId="0" borderId="9" xfId="0" applyNumberFormat="1"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0" fillId="0" borderId="14" xfId="0" applyFont="1" applyBorder="1" applyAlignment="1">
      <alignment horizontal="left" vertical="center" wrapText="1"/>
    </xf>
    <xf numFmtId="0" fontId="0" fillId="0" borderId="8" xfId="0" applyFont="1" applyBorder="1" applyAlignment="1">
      <alignment horizontal="left" vertical="center" wrapText="1"/>
    </xf>
    <xf numFmtId="0" fontId="0" fillId="0" borderId="14" xfId="0" applyFont="1" applyBorder="1" applyAlignment="1">
      <alignment horizontal="left" vertical="center"/>
    </xf>
    <xf numFmtId="0" fontId="0" fillId="0" borderId="8" xfId="0" applyFont="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7" xfId="0" applyFont="1" applyFill="1" applyBorder="1" applyAlignment="1">
      <alignment horizontal="center" vertical="center"/>
    </xf>
    <xf numFmtId="49" fontId="11" fillId="0" borderId="7" xfId="0" applyNumberFormat="1" applyFont="1" applyFill="1" applyBorder="1" applyAlignment="1" applyProtection="1">
      <alignment horizontal="center" vertical="center"/>
    </xf>
    <xf numFmtId="0" fontId="12" fillId="0" borderId="0" xfId="0" applyFont="1" applyFill="1" applyBorder="1" applyAlignment="1">
      <alignment horizontal="left" vertical="center" wrapText="1"/>
    </xf>
    <xf numFmtId="0" fontId="11" fillId="0" borderId="7"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left" vertical="center"/>
    </xf>
    <xf numFmtId="3" fontId="11" fillId="0" borderId="7" xfId="0" applyNumberFormat="1" applyFont="1" applyFill="1" applyBorder="1" applyAlignment="1" applyProtection="1">
      <alignment horizontal="left" vertical="center"/>
    </xf>
    <xf numFmtId="0" fontId="11" fillId="0" borderId="7" xfId="0" applyNumberFormat="1" applyFont="1" applyFill="1" applyBorder="1" applyAlignment="1" applyProtection="1">
      <alignment horizontal="center" vertical="center"/>
    </xf>
    <xf numFmtId="49" fontId="11"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4" fillId="0" borderId="7" xfId="49" applyFont="1" applyFill="1" applyBorder="1" applyAlignment="1">
      <alignment horizontal="left" vertical="center" wrapText="1"/>
    </xf>
    <xf numFmtId="0" fontId="12" fillId="0" borderId="7"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0" fontId="12" fillId="0" borderId="7" xfId="0" applyFont="1" applyFill="1" applyBorder="1" applyAlignment="1">
      <alignment horizontal="center" vertical="center"/>
    </xf>
    <xf numFmtId="0" fontId="12" fillId="0" borderId="1" xfId="0" applyFont="1" applyBorder="1">
      <alignment vertical="center"/>
    </xf>
    <xf numFmtId="0" fontId="7" fillId="0" borderId="0" xfId="0" applyFont="1" applyBorder="1" applyAlignment="1">
      <alignment vertical="center" wrapText="1"/>
    </xf>
    <xf numFmtId="0" fontId="12" fillId="0" borderId="1" xfId="0" applyFont="1" applyBorder="1" applyAlignment="1">
      <alignment vertical="center" wrapText="1"/>
    </xf>
    <xf numFmtId="0" fontId="9" fillId="0" borderId="1" xfId="0" applyFont="1" applyBorder="1" applyAlignment="1">
      <alignment horizontal="right" vertical="center" wrapText="1"/>
    </xf>
    <xf numFmtId="0" fontId="12" fillId="0" borderId="15" xfId="0" applyFont="1" applyBorder="1">
      <alignment vertical="center"/>
    </xf>
    <xf numFmtId="0" fontId="12" fillId="0" borderId="18" xfId="0" applyFont="1" applyBorder="1">
      <alignment vertical="center"/>
    </xf>
    <xf numFmtId="0" fontId="9" fillId="0" borderId="18" xfId="0" applyFont="1" applyBorder="1" applyAlignment="1">
      <alignment horizontal="left" vertical="center"/>
    </xf>
    <xf numFmtId="0" fontId="9" fillId="0" borderId="18" xfId="0" applyFont="1" applyBorder="1" applyAlignment="1">
      <alignment horizontal="center" vertical="center"/>
    </xf>
    <xf numFmtId="0" fontId="12" fillId="0" borderId="19" xfId="0" applyFont="1" applyBorder="1">
      <alignment vertical="center"/>
    </xf>
    <xf numFmtId="0" fontId="14" fillId="0" borderId="7" xfId="0" applyFont="1" applyFill="1" applyBorder="1" applyAlignment="1">
      <alignment horizontal="center" vertical="center"/>
    </xf>
    <xf numFmtId="0" fontId="12" fillId="0" borderId="16" xfId="0" applyFont="1" applyBorder="1">
      <alignment vertical="center"/>
    </xf>
    <xf numFmtId="0" fontId="12" fillId="0" borderId="15" xfId="0" applyFont="1" applyBorder="1" applyAlignment="1">
      <alignment vertical="center" wrapText="1"/>
    </xf>
    <xf numFmtId="0" fontId="12" fillId="0" borderId="16" xfId="0" applyFont="1" applyBorder="1" applyAlignment="1">
      <alignment vertical="center" wrapText="1"/>
    </xf>
    <xf numFmtId="0" fontId="10" fillId="0" borderId="15" xfId="0" applyFont="1" applyBorder="1">
      <alignment vertical="center"/>
    </xf>
    <xf numFmtId="4" fontId="14" fillId="0" borderId="7" xfId="0" applyNumberFormat="1" applyFont="1" applyFill="1" applyBorder="1" applyAlignment="1">
      <alignment horizontal="right" vertical="center"/>
    </xf>
    <xf numFmtId="0" fontId="10" fillId="0" borderId="16" xfId="0" applyFont="1" applyBorder="1" applyAlignment="1">
      <alignment vertical="center" wrapText="1"/>
    </xf>
    <xf numFmtId="0" fontId="9" fillId="0" borderId="7" xfId="0" applyFont="1" applyFill="1" applyBorder="1" applyAlignment="1">
      <alignment horizontal="left" vertical="center"/>
    </xf>
    <xf numFmtId="4" fontId="9" fillId="0" borderId="7" xfId="0" applyNumberFormat="1" applyFont="1" applyFill="1" applyBorder="1" applyAlignment="1">
      <alignment horizontal="right" vertical="center"/>
    </xf>
    <xf numFmtId="0" fontId="12" fillId="0" borderId="20" xfId="0" applyFont="1" applyBorder="1">
      <alignment vertical="center"/>
    </xf>
    <xf numFmtId="0" fontId="12" fillId="0" borderId="20" xfId="0" applyFont="1" applyBorder="1" applyAlignment="1">
      <alignment vertical="center" wrapText="1"/>
    </xf>
    <xf numFmtId="0" fontId="12" fillId="0" borderId="21" xfId="0" applyFont="1" applyBorder="1" applyAlignment="1">
      <alignment vertical="center" wrapText="1"/>
    </xf>
    <xf numFmtId="0" fontId="14" fillId="0" borderId="7" xfId="0" applyFont="1" applyFill="1" applyBorder="1" applyAlignment="1">
      <alignment horizontal="center" vertical="center" wrapText="1"/>
    </xf>
    <xf numFmtId="0" fontId="9" fillId="0" borderId="7" xfId="0" applyFont="1" applyFill="1" applyBorder="1" applyAlignment="1">
      <alignment horizontal="center" vertical="center"/>
    </xf>
    <xf numFmtId="49" fontId="9" fillId="0" borderId="7" xfId="0" applyNumberFormat="1" applyFont="1" applyFill="1" applyBorder="1" applyAlignment="1" applyProtection="1">
      <alignment vertical="center" wrapText="1"/>
    </xf>
    <xf numFmtId="0" fontId="0" fillId="0" borderId="0" xfId="0" applyFont="1" applyFill="1">
      <alignment vertical="center"/>
    </xf>
    <xf numFmtId="0" fontId="12" fillId="0" borderId="1" xfId="0" applyFont="1" applyFill="1" applyBorder="1">
      <alignment vertical="center"/>
    </xf>
    <xf numFmtId="0" fontId="9" fillId="0" borderId="1" xfId="0" applyFont="1" applyFill="1" applyBorder="1" applyAlignment="1">
      <alignment horizontal="right" vertical="center" wrapText="1"/>
    </xf>
    <xf numFmtId="0" fontId="12" fillId="0" borderId="15" xfId="0" applyFont="1" applyFill="1" applyBorder="1">
      <alignment vertical="center"/>
    </xf>
    <xf numFmtId="0" fontId="3" fillId="0" borderId="1" xfId="0" applyFont="1" applyFill="1" applyBorder="1" applyAlignment="1">
      <alignment horizontal="center" vertical="center"/>
    </xf>
    <xf numFmtId="0" fontId="12" fillId="0" borderId="18" xfId="0" applyFont="1" applyFill="1" applyBorder="1">
      <alignment vertical="center"/>
    </xf>
    <xf numFmtId="0" fontId="9" fillId="0" borderId="18" xfId="0" applyFont="1" applyFill="1" applyBorder="1" applyAlignment="1">
      <alignment horizontal="left" vertical="center"/>
    </xf>
    <xf numFmtId="0" fontId="9" fillId="0" borderId="18" xfId="0" applyFont="1" applyFill="1" applyBorder="1" applyAlignment="1">
      <alignment horizontal="center" vertical="center"/>
    </xf>
    <xf numFmtId="0" fontId="12" fillId="0" borderId="19" xfId="0" applyFont="1" applyFill="1" applyBorder="1">
      <alignment vertical="center"/>
    </xf>
    <xf numFmtId="0" fontId="12" fillId="0" borderId="15" xfId="0" applyFont="1" applyFill="1" applyBorder="1" applyAlignment="1">
      <alignment vertical="center" wrapText="1"/>
    </xf>
    <xf numFmtId="0" fontId="12" fillId="0" borderId="16" xfId="0" applyFont="1" applyFill="1" applyBorder="1">
      <alignment vertical="center"/>
    </xf>
    <xf numFmtId="0" fontId="12" fillId="0" borderId="16" xfId="0" applyFont="1" applyFill="1" applyBorder="1" applyAlignment="1">
      <alignment vertical="center" wrapText="1"/>
    </xf>
    <xf numFmtId="0" fontId="10" fillId="0" borderId="15" xfId="0" applyFont="1" applyFill="1" applyBorder="1">
      <alignment vertical="center"/>
    </xf>
    <xf numFmtId="0" fontId="10" fillId="0" borderId="16" xfId="0" applyFont="1" applyFill="1" applyBorder="1" applyAlignment="1">
      <alignment vertical="center" wrapText="1"/>
    </xf>
    <xf numFmtId="0" fontId="12" fillId="0" borderId="20" xfId="0" applyFont="1" applyFill="1" applyBorder="1">
      <alignment vertical="center"/>
    </xf>
    <xf numFmtId="0" fontId="12" fillId="0" borderId="20" xfId="0" applyFont="1" applyFill="1" applyBorder="1" applyAlignment="1">
      <alignment vertical="center" wrapText="1"/>
    </xf>
    <xf numFmtId="0" fontId="12" fillId="0" borderId="21" xfId="0" applyFont="1" applyFill="1" applyBorder="1" applyAlignment="1">
      <alignment vertical="center" wrapText="1"/>
    </xf>
    <xf numFmtId="0" fontId="0" fillId="0" borderId="0" xfId="0" applyFont="1" applyFill="1" applyAlignment="1">
      <alignment vertical="center"/>
    </xf>
    <xf numFmtId="0" fontId="15" fillId="0" borderId="1" xfId="0" applyFont="1" applyFill="1" applyBorder="1" applyAlignment="1">
      <alignment vertical="center"/>
    </xf>
    <xf numFmtId="0" fontId="16" fillId="0" borderId="1" xfId="0" applyFont="1" applyFill="1" applyBorder="1" applyAlignment="1">
      <alignment vertical="center" wrapText="1"/>
    </xf>
    <xf numFmtId="0" fontId="17" fillId="0" borderId="1" xfId="0" applyFont="1" applyFill="1" applyBorder="1" applyAlignment="1">
      <alignment vertical="center"/>
    </xf>
    <xf numFmtId="0" fontId="18" fillId="0" borderId="1" xfId="0" applyFont="1" applyFill="1" applyBorder="1" applyAlignment="1">
      <alignment horizontal="right" vertical="center" wrapText="1"/>
    </xf>
    <xf numFmtId="0" fontId="16" fillId="0" borderId="16" xfId="0" applyFont="1" applyFill="1" applyBorder="1" applyAlignment="1">
      <alignment vertical="center" wrapText="1"/>
    </xf>
    <xf numFmtId="0" fontId="19" fillId="0" borderId="1" xfId="0" applyFont="1" applyFill="1" applyBorder="1" applyAlignment="1">
      <alignment horizontal="center" vertical="center"/>
    </xf>
    <xf numFmtId="0" fontId="17" fillId="0" borderId="18" xfId="0" applyFont="1" applyFill="1" applyBorder="1" applyAlignment="1">
      <alignment vertical="center"/>
    </xf>
    <xf numFmtId="0" fontId="15" fillId="0" borderId="18" xfId="0" applyFont="1" applyFill="1" applyBorder="1" applyAlignment="1">
      <alignment horizontal="left" vertical="center"/>
    </xf>
    <xf numFmtId="0" fontId="15" fillId="0" borderId="18" xfId="0" applyFont="1" applyFill="1" applyBorder="1" applyAlignment="1">
      <alignment horizontal="right" vertical="center"/>
    </xf>
    <xf numFmtId="0" fontId="17" fillId="0" borderId="15" xfId="0" applyFont="1" applyFill="1" applyBorder="1" applyAlignment="1">
      <alignment vertical="center"/>
    </xf>
    <xf numFmtId="0" fontId="20" fillId="0" borderId="7" xfId="0" applyFont="1" applyFill="1" applyBorder="1" applyAlignment="1">
      <alignment horizontal="center" vertical="center"/>
    </xf>
    <xf numFmtId="0" fontId="6" fillId="0" borderId="0" xfId="0" applyFont="1" applyFill="1" applyBorder="1" applyAlignment="1">
      <alignment vertical="center" wrapText="1"/>
    </xf>
    <xf numFmtId="4" fontId="20" fillId="0" borderId="7" xfId="0" applyNumberFormat="1" applyFont="1" applyFill="1" applyBorder="1" applyAlignment="1">
      <alignment horizontal="right" vertical="center"/>
    </xf>
    <xf numFmtId="0" fontId="15" fillId="0" borderId="7" xfId="0" applyFont="1" applyFill="1" applyBorder="1" applyAlignment="1">
      <alignment horizontal="center" vertical="center" wrapText="1"/>
    </xf>
    <xf numFmtId="0" fontId="15" fillId="0" borderId="7" xfId="0" applyFont="1" applyFill="1" applyBorder="1" applyAlignment="1">
      <alignment horizontal="left" vertical="center"/>
    </xf>
    <xf numFmtId="0" fontId="15" fillId="0" borderId="7" xfId="0" applyFont="1" applyFill="1" applyBorder="1" applyAlignment="1">
      <alignment horizontal="left" vertical="center" wrapText="1"/>
    </xf>
    <xf numFmtId="4" fontId="15" fillId="0" borderId="7" xfId="0" applyNumberFormat="1" applyFont="1" applyFill="1" applyBorder="1" applyAlignment="1">
      <alignment horizontal="right" vertical="center"/>
    </xf>
    <xf numFmtId="0" fontId="17" fillId="0" borderId="20" xfId="0" applyFont="1" applyFill="1" applyBorder="1" applyAlignment="1">
      <alignment vertical="center"/>
    </xf>
    <xf numFmtId="0" fontId="16" fillId="0" borderId="20" xfId="0" applyFont="1" applyFill="1" applyBorder="1" applyAlignment="1">
      <alignment vertical="center" wrapText="1"/>
    </xf>
    <xf numFmtId="0" fontId="16" fillId="0" borderId="21" xfId="0" applyFont="1" applyFill="1" applyBorder="1" applyAlignment="1">
      <alignment vertical="center" wrapText="1"/>
    </xf>
    <xf numFmtId="0" fontId="15" fillId="0" borderId="1" xfId="0" applyFont="1" applyFill="1" applyBorder="1" applyAlignment="1">
      <alignment horizontal="right" vertical="center" wrapText="1"/>
    </xf>
    <xf numFmtId="0" fontId="17" fillId="0" borderId="16" xfId="0" applyFont="1" applyFill="1" applyBorder="1" applyAlignment="1">
      <alignment vertical="center"/>
    </xf>
    <xf numFmtId="0" fontId="16" fillId="0" borderId="18" xfId="0" applyFont="1" applyFill="1" applyBorder="1" applyAlignment="1">
      <alignment vertical="center" wrapText="1"/>
    </xf>
    <xf numFmtId="0" fontId="20" fillId="0" borderId="7" xfId="0" applyFont="1" applyFill="1" applyBorder="1" applyAlignment="1">
      <alignment horizontal="center" vertical="center" wrapText="1"/>
    </xf>
    <xf numFmtId="0" fontId="17" fillId="0" borderId="15" xfId="0" applyFont="1" applyFill="1" applyBorder="1" applyAlignment="1">
      <alignment vertical="center" wrapText="1"/>
    </xf>
    <xf numFmtId="0" fontId="17" fillId="0" borderId="16" xfId="0" applyFont="1" applyFill="1" applyBorder="1" applyAlignment="1">
      <alignment vertical="center" wrapText="1"/>
    </xf>
    <xf numFmtId="0" fontId="21" fillId="0" borderId="15" xfId="0" applyFont="1" applyFill="1" applyBorder="1" applyAlignment="1">
      <alignment vertical="center"/>
    </xf>
    <xf numFmtId="0" fontId="21" fillId="0" borderId="16" xfId="0" applyFont="1" applyFill="1" applyBorder="1" applyAlignment="1">
      <alignment vertical="center" wrapText="1"/>
    </xf>
    <xf numFmtId="0" fontId="9" fillId="0" borderId="1" xfId="0" applyFont="1" applyFill="1" applyBorder="1">
      <alignment vertical="center"/>
    </xf>
    <xf numFmtId="0" fontId="6" fillId="0" borderId="1" xfId="0" applyFont="1" applyFill="1" applyBorder="1" applyAlignment="1">
      <alignment vertical="center" wrapText="1"/>
    </xf>
    <xf numFmtId="0" fontId="22" fillId="0" borderId="1" xfId="0" applyFont="1" applyFill="1" applyBorder="1" applyAlignment="1">
      <alignment horizontal="right" vertical="center" wrapText="1"/>
    </xf>
    <xf numFmtId="0" fontId="6" fillId="0" borderId="15" xfId="0" applyFont="1" applyFill="1" applyBorder="1" applyAlignment="1">
      <alignment vertical="center" wrapText="1"/>
    </xf>
    <xf numFmtId="0" fontId="6" fillId="0" borderId="18" xfId="0" applyFont="1" applyFill="1" applyBorder="1" applyAlignment="1">
      <alignment vertical="center" wrapText="1"/>
    </xf>
    <xf numFmtId="0" fontId="9" fillId="0" borderId="18" xfId="0" applyFont="1" applyFill="1" applyBorder="1" applyAlignment="1">
      <alignment horizontal="right" vertical="center"/>
    </xf>
    <xf numFmtId="0" fontId="12" fillId="0" borderId="18" xfId="0" applyFont="1" applyFill="1" applyBorder="1" applyAlignment="1">
      <alignment vertical="center" wrapText="1"/>
    </xf>
    <xf numFmtId="0" fontId="6" fillId="0" borderId="19" xfId="0" applyFont="1" applyFill="1" applyBorder="1" applyAlignment="1">
      <alignment vertical="center" wrapText="1"/>
    </xf>
    <xf numFmtId="0" fontId="6" fillId="0" borderId="16" xfId="0" applyFont="1" applyFill="1" applyBorder="1" applyAlignment="1">
      <alignment vertical="center" wrapText="1"/>
    </xf>
    <xf numFmtId="0" fontId="15" fillId="0" borderId="7" xfId="0" applyFont="1" applyFill="1" applyBorder="1" applyAlignment="1">
      <alignment horizontal="center" vertical="center"/>
    </xf>
    <xf numFmtId="0" fontId="12" fillId="0" borderId="21" xfId="0" applyFont="1" applyFill="1" applyBorder="1">
      <alignment vertical="center"/>
    </xf>
    <xf numFmtId="0" fontId="23" fillId="0" borderId="7" xfId="0" applyFont="1" applyFill="1" applyBorder="1" applyAlignment="1">
      <alignment horizontal="center" vertical="center"/>
    </xf>
    <xf numFmtId="0" fontId="12" fillId="0" borderId="7" xfId="0" applyFont="1" applyFill="1" applyBorder="1">
      <alignment vertical="center"/>
    </xf>
    <xf numFmtId="0" fontId="0" fillId="0" borderId="7" xfId="0" applyFont="1" applyFill="1" applyBorder="1">
      <alignment vertical="center"/>
    </xf>
    <xf numFmtId="0" fontId="18" fillId="0" borderId="1" xfId="0" applyFont="1" applyFill="1" applyBorder="1" applyAlignment="1">
      <alignment vertical="center"/>
    </xf>
    <xf numFmtId="0" fontId="16" fillId="0" borderId="1" xfId="0" applyFont="1" applyFill="1" applyBorder="1" applyAlignment="1">
      <alignment vertical="center"/>
    </xf>
    <xf numFmtId="0" fontId="18" fillId="0" borderId="1" xfId="0" applyFont="1" applyFill="1" applyBorder="1" applyAlignment="1">
      <alignment horizontal="right" vertical="center"/>
    </xf>
    <xf numFmtId="0" fontId="16" fillId="0" borderId="15" xfId="0" applyFont="1" applyFill="1" applyBorder="1" applyAlignment="1">
      <alignment vertical="center" wrapText="1"/>
    </xf>
    <xf numFmtId="0" fontId="24" fillId="0" borderId="1" xfId="0" applyFont="1" applyFill="1" applyBorder="1" applyAlignment="1">
      <alignment horizontal="center" vertical="center"/>
    </xf>
    <xf numFmtId="0" fontId="16" fillId="0" borderId="18" xfId="0" applyFont="1" applyFill="1" applyBorder="1" applyAlignment="1">
      <alignment vertical="center"/>
    </xf>
    <xf numFmtId="0" fontId="18" fillId="0" borderId="18" xfId="0" applyFont="1" applyFill="1" applyBorder="1" applyAlignment="1">
      <alignment horizontal="center" vertical="center"/>
    </xf>
    <xf numFmtId="0" fontId="16" fillId="0" borderId="19" xfId="0" applyFont="1" applyFill="1" applyBorder="1" applyAlignment="1">
      <alignment vertical="center" wrapText="1"/>
    </xf>
    <xf numFmtId="0" fontId="16" fillId="0" borderId="15" xfId="0" applyFont="1" applyFill="1" applyBorder="1" applyAlignment="1">
      <alignment vertical="center"/>
    </xf>
    <xf numFmtId="0" fontId="16" fillId="0" borderId="20" xfId="0" applyFont="1" applyFill="1" applyBorder="1" applyAlignment="1">
      <alignment vertical="center"/>
    </xf>
    <xf numFmtId="0" fontId="12" fillId="0" borderId="1" xfId="0" applyFont="1" applyFill="1" applyBorder="1" applyAlignment="1">
      <alignment vertical="center" wrapText="1"/>
    </xf>
    <xf numFmtId="0" fontId="14" fillId="0" borderId="7" xfId="0" applyFont="1" applyFill="1" applyBorder="1" applyAlignment="1">
      <alignment horizontal="left" vertical="center"/>
    </xf>
    <xf numFmtId="0" fontId="20" fillId="0" borderId="22" xfId="0" applyFont="1" applyFill="1" applyBorder="1" applyAlignment="1">
      <alignment horizontal="center" vertical="center"/>
    </xf>
    <xf numFmtId="4" fontId="0" fillId="0" borderId="0" xfId="0" applyNumberFormat="1" applyFont="1" applyFill="1" applyAlignment="1">
      <alignment vertical="center"/>
    </xf>
    <xf numFmtId="9" fontId="15" fillId="0" borderId="7" xfId="3" applyFont="1" applyFill="1" applyBorder="1" applyAlignment="1">
      <alignment horizontal="left" vertical="center" wrapText="1"/>
    </xf>
    <xf numFmtId="0" fontId="25" fillId="0" borderId="16" xfId="0" applyFont="1" applyFill="1" applyBorder="1" applyAlignment="1">
      <alignment vertical="center" wrapText="1"/>
    </xf>
    <xf numFmtId="0" fontId="25" fillId="0" borderId="15" xfId="0" applyFont="1" applyFill="1" applyBorder="1" applyAlignment="1">
      <alignment vertical="center" wrapText="1"/>
    </xf>
    <xf numFmtId="0" fontId="25" fillId="0" borderId="7" xfId="0" applyFont="1" applyFill="1" applyBorder="1" applyAlignment="1">
      <alignment vertical="center" wrapText="1"/>
    </xf>
    <xf numFmtId="0" fontId="26" fillId="0" borderId="15" xfId="0" applyFont="1" applyFill="1" applyBorder="1" applyAlignment="1">
      <alignment vertical="center" wrapText="1"/>
    </xf>
    <xf numFmtId="0" fontId="26" fillId="0" borderId="16" xfId="0" applyFont="1" applyFill="1" applyBorder="1" applyAlignment="1">
      <alignment vertical="center" wrapText="1"/>
    </xf>
    <xf numFmtId="0" fontId="25" fillId="0" borderId="20" xfId="0" applyFont="1" applyFill="1" applyBorder="1" applyAlignment="1">
      <alignment vertical="center" wrapText="1"/>
    </xf>
    <xf numFmtId="0" fontId="16" fillId="0" borderId="23" xfId="0" applyFont="1" applyFill="1" applyBorder="1" applyAlignment="1">
      <alignment vertical="center" wrapText="1"/>
    </xf>
    <xf numFmtId="0" fontId="4" fillId="0" borderId="0" xfId="0" applyFont="1" applyFill="1" applyAlignment="1">
      <alignment vertical="center"/>
    </xf>
    <xf numFmtId="0" fontId="27"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E3" sqref="E3"/>
    </sheetView>
  </sheetViews>
  <sheetFormatPr defaultColWidth="9" defaultRowHeight="14.25" outlineLevelRow="2"/>
  <cols>
    <col min="1" max="1" width="123.125" style="161" customWidth="1"/>
    <col min="2" max="16384" width="9" style="161"/>
  </cols>
  <sheetData>
    <row r="1" ht="137.1" customHeight="1" spans="1:1">
      <c r="A1" s="162" t="s">
        <v>0</v>
      </c>
    </row>
    <row r="2" ht="96" customHeight="1" spans="1:1">
      <c r="A2" s="162" t="s">
        <v>1</v>
      </c>
    </row>
    <row r="3" ht="60" customHeight="1" spans="1:1">
      <c r="A3" s="163">
        <v>46136</v>
      </c>
    </row>
  </sheetData>
  <printOptions horizontalCentered="1"/>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C11" sqref="C11"/>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ht="24.95" customHeight="1" spans="1:10">
      <c r="A1" s="55"/>
      <c r="B1" s="2"/>
      <c r="C1" s="56"/>
      <c r="D1" s="57"/>
      <c r="E1" s="57"/>
      <c r="F1" s="57"/>
      <c r="G1" s="57"/>
      <c r="H1" s="57"/>
      <c r="I1" s="58" t="s">
        <v>241</v>
      </c>
      <c r="J1" s="59"/>
    </row>
    <row r="2" ht="22.9" customHeight="1" spans="1:10">
      <c r="A2" s="55"/>
      <c r="B2" s="3" t="s">
        <v>242</v>
      </c>
      <c r="C2" s="3"/>
      <c r="D2" s="3"/>
      <c r="E2" s="3"/>
      <c r="F2" s="3"/>
      <c r="G2" s="3"/>
      <c r="H2" s="3"/>
      <c r="I2" s="3"/>
      <c r="J2" s="59" t="s">
        <v>3</v>
      </c>
    </row>
    <row r="3" ht="19.5" customHeight="1" spans="1:10">
      <c r="A3" s="60"/>
      <c r="B3" s="61" t="s">
        <v>5</v>
      </c>
      <c r="C3" s="61"/>
      <c r="D3" s="62"/>
      <c r="E3" s="62"/>
      <c r="F3" s="62"/>
      <c r="G3" s="62"/>
      <c r="H3" s="62"/>
      <c r="I3" s="62" t="s">
        <v>6</v>
      </c>
      <c r="J3" s="63"/>
    </row>
    <row r="4" ht="24.4" customHeight="1" spans="1:10">
      <c r="A4" s="59"/>
      <c r="B4" s="64" t="s">
        <v>243</v>
      </c>
      <c r="C4" s="64" t="s">
        <v>71</v>
      </c>
      <c r="D4" s="64" t="s">
        <v>244</v>
      </c>
      <c r="E4" s="64"/>
      <c r="F4" s="64"/>
      <c r="G4" s="64"/>
      <c r="H4" s="64"/>
      <c r="I4" s="64"/>
      <c r="J4" s="65"/>
    </row>
    <row r="5" ht="24.4" customHeight="1" spans="1:10">
      <c r="A5" s="66"/>
      <c r="B5" s="64"/>
      <c r="C5" s="64"/>
      <c r="D5" s="64" t="s">
        <v>59</v>
      </c>
      <c r="E5" s="76" t="s">
        <v>245</v>
      </c>
      <c r="F5" s="64" t="s">
        <v>246</v>
      </c>
      <c r="G5" s="64"/>
      <c r="H5" s="64"/>
      <c r="I5" s="64" t="s">
        <v>247</v>
      </c>
      <c r="J5" s="65"/>
    </row>
    <row r="6" ht="24.4" customHeight="1" spans="1:10">
      <c r="A6" s="66"/>
      <c r="B6" s="64"/>
      <c r="C6" s="64"/>
      <c r="D6" s="64"/>
      <c r="E6" s="76"/>
      <c r="F6" s="64" t="s">
        <v>151</v>
      </c>
      <c r="G6" s="64" t="s">
        <v>248</v>
      </c>
      <c r="H6" s="64" t="s">
        <v>249</v>
      </c>
      <c r="I6" s="64"/>
      <c r="J6" s="67"/>
    </row>
    <row r="7" ht="22.9" customHeight="1" spans="1:10">
      <c r="A7" s="68"/>
      <c r="B7" s="64"/>
      <c r="C7" s="64" t="s">
        <v>72</v>
      </c>
      <c r="D7" s="69"/>
      <c r="E7" s="69"/>
      <c r="F7" s="69"/>
      <c r="G7" s="69"/>
      <c r="H7" s="69"/>
      <c r="I7" s="69"/>
      <c r="J7" s="70"/>
    </row>
    <row r="8" ht="22.9" customHeight="1" spans="1:10">
      <c r="A8" s="68"/>
      <c r="B8" s="77">
        <v>322005</v>
      </c>
      <c r="C8" s="78" t="s">
        <v>0</v>
      </c>
      <c r="D8" s="69" t="s">
        <v>240</v>
      </c>
      <c r="E8" s="69"/>
      <c r="F8" s="69"/>
      <c r="G8" s="69"/>
      <c r="H8" s="69"/>
      <c r="I8" s="69"/>
      <c r="J8" s="70"/>
    </row>
    <row r="9" ht="22.9" customHeight="1" spans="1:10">
      <c r="A9" s="68"/>
      <c r="B9" s="64"/>
      <c r="C9" s="64"/>
      <c r="D9" s="69"/>
      <c r="E9" s="69"/>
      <c r="F9" s="69"/>
      <c r="G9" s="69"/>
      <c r="H9" s="69"/>
      <c r="I9" s="69"/>
      <c r="J9" s="70"/>
    </row>
    <row r="10" ht="22.9" customHeight="1" spans="1:10">
      <c r="A10" s="68"/>
      <c r="B10" s="64"/>
      <c r="C10" s="64"/>
      <c r="D10" s="69"/>
      <c r="E10" s="69"/>
      <c r="F10" s="69"/>
      <c r="G10" s="69"/>
      <c r="H10" s="69"/>
      <c r="I10" s="69"/>
      <c r="J10" s="70"/>
    </row>
    <row r="11" ht="22.9" customHeight="1" spans="1:10">
      <c r="A11" s="68"/>
      <c r="B11" s="64"/>
      <c r="C11" s="64"/>
      <c r="D11" s="69"/>
      <c r="E11" s="69"/>
      <c r="F11" s="69"/>
      <c r="G11" s="69"/>
      <c r="H11" s="69"/>
      <c r="I11" s="69"/>
      <c r="J11" s="70"/>
    </row>
    <row r="12" ht="22.9" customHeight="1" spans="1:10">
      <c r="A12" s="68"/>
      <c r="B12" s="64"/>
      <c r="C12" s="64"/>
      <c r="D12" s="69"/>
      <c r="E12" s="69"/>
      <c r="F12" s="69"/>
      <c r="G12" s="69"/>
      <c r="H12" s="69"/>
      <c r="I12" s="69"/>
      <c r="J12" s="70"/>
    </row>
    <row r="13" ht="22.9" customHeight="1" spans="1:10">
      <c r="A13" s="68"/>
      <c r="B13" s="64"/>
      <c r="C13" s="64"/>
      <c r="D13" s="69"/>
      <c r="E13" s="69"/>
      <c r="F13" s="69"/>
      <c r="G13" s="69"/>
      <c r="H13" s="69"/>
      <c r="I13" s="69"/>
      <c r="J13" s="70"/>
    </row>
    <row r="14" ht="22.9" customHeight="1" spans="1:10">
      <c r="A14" s="68"/>
      <c r="B14" s="64"/>
      <c r="C14" s="64"/>
      <c r="D14" s="69"/>
      <c r="E14" s="69"/>
      <c r="F14" s="69"/>
      <c r="G14" s="69"/>
      <c r="H14" s="69"/>
      <c r="I14" s="69"/>
      <c r="J14" s="70"/>
    </row>
    <row r="15" ht="22.9" customHeight="1" spans="1:10">
      <c r="A15" s="68"/>
      <c r="B15" s="64"/>
      <c r="C15" s="64"/>
      <c r="D15" s="69"/>
      <c r="E15" s="69"/>
      <c r="F15" s="69"/>
      <c r="G15" s="69"/>
      <c r="H15" s="69"/>
      <c r="I15" s="69"/>
      <c r="J15" s="70"/>
    </row>
    <row r="16" ht="22.9" customHeight="1" spans="1:10">
      <c r="A16" s="68"/>
      <c r="B16" s="64"/>
      <c r="C16" s="64"/>
      <c r="D16" s="69"/>
      <c r="E16" s="69"/>
      <c r="F16" s="69"/>
      <c r="G16" s="69"/>
      <c r="H16" s="69"/>
      <c r="I16" s="69"/>
      <c r="J16" s="7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F14" sqref="F14"/>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ht="24.95" customHeight="1" spans="1:10">
      <c r="A1" s="55"/>
      <c r="B1" s="2"/>
      <c r="C1" s="2"/>
      <c r="D1" s="2"/>
      <c r="E1" s="56"/>
      <c r="F1" s="56"/>
      <c r="G1" s="57"/>
      <c r="H1" s="57"/>
      <c r="I1" s="58" t="s">
        <v>250</v>
      </c>
      <c r="J1" s="59"/>
    </row>
    <row r="2" ht="22.9" customHeight="1" spans="1:10">
      <c r="A2" s="55"/>
      <c r="B2" s="3" t="s">
        <v>251</v>
      </c>
      <c r="C2" s="3"/>
      <c r="D2" s="3"/>
      <c r="E2" s="3"/>
      <c r="F2" s="3"/>
      <c r="G2" s="3"/>
      <c r="H2" s="3"/>
      <c r="I2" s="3"/>
      <c r="J2" s="59"/>
    </row>
    <row r="3" ht="19.5" customHeight="1" spans="1:10">
      <c r="A3" s="60"/>
      <c r="B3" s="61" t="s">
        <v>5</v>
      </c>
      <c r="C3" s="61"/>
      <c r="D3" s="61"/>
      <c r="E3" s="61"/>
      <c r="F3" s="61"/>
      <c r="G3" s="60"/>
      <c r="H3" s="60"/>
      <c r="I3" s="62" t="s">
        <v>6</v>
      </c>
      <c r="J3" s="63"/>
    </row>
    <row r="4" ht="24.4" customHeight="1" spans="1:10">
      <c r="A4" s="59"/>
      <c r="B4" s="64" t="s">
        <v>9</v>
      </c>
      <c r="C4" s="64"/>
      <c r="D4" s="64"/>
      <c r="E4" s="64"/>
      <c r="F4" s="64"/>
      <c r="G4" s="64" t="s">
        <v>252</v>
      </c>
      <c r="H4" s="64"/>
      <c r="I4" s="64"/>
      <c r="J4" s="65"/>
    </row>
    <row r="5" ht="24.4" customHeight="1" spans="1:10">
      <c r="A5" s="66"/>
      <c r="B5" s="64" t="s">
        <v>79</v>
      </c>
      <c r="C5" s="64"/>
      <c r="D5" s="64"/>
      <c r="E5" s="64" t="s">
        <v>70</v>
      </c>
      <c r="F5" s="64" t="s">
        <v>71</v>
      </c>
      <c r="G5" s="64" t="s">
        <v>59</v>
      </c>
      <c r="H5" s="64" t="s">
        <v>75</v>
      </c>
      <c r="I5" s="64" t="s">
        <v>76</v>
      </c>
      <c r="J5" s="65"/>
    </row>
    <row r="6" ht="24.4" customHeight="1" spans="1:10">
      <c r="A6" s="66"/>
      <c r="B6" s="64" t="s">
        <v>80</v>
      </c>
      <c r="C6" s="64" t="s">
        <v>81</v>
      </c>
      <c r="D6" s="64" t="s">
        <v>82</v>
      </c>
      <c r="E6" s="64"/>
      <c r="F6" s="64"/>
      <c r="G6" s="64"/>
      <c r="H6" s="64"/>
      <c r="I6" s="64"/>
      <c r="J6" s="67"/>
    </row>
    <row r="7" ht="22.9" customHeight="1" spans="1:10">
      <c r="A7" s="68"/>
      <c r="B7" s="64"/>
      <c r="C7" s="64"/>
      <c r="D7" s="64"/>
      <c r="E7" s="64"/>
      <c r="F7" s="64" t="s">
        <v>72</v>
      </c>
      <c r="G7" s="69"/>
      <c r="H7" s="69"/>
      <c r="I7" s="69"/>
      <c r="J7" s="70"/>
    </row>
    <row r="8" ht="22.9" customHeight="1" spans="1:10">
      <c r="A8" s="68"/>
      <c r="B8" s="64"/>
      <c r="C8" s="64"/>
      <c r="D8" s="64"/>
      <c r="E8" s="77">
        <v>322005</v>
      </c>
      <c r="F8" s="77" t="s">
        <v>0</v>
      </c>
      <c r="G8" s="69" t="s">
        <v>240</v>
      </c>
      <c r="H8" s="69"/>
      <c r="I8" s="69"/>
      <c r="J8" s="70"/>
    </row>
    <row r="9" ht="22.9" customHeight="1" spans="1:10">
      <c r="A9" s="68"/>
      <c r="B9" s="64"/>
      <c r="C9" s="64"/>
      <c r="D9" s="64"/>
      <c r="E9" s="77"/>
      <c r="F9" s="77"/>
      <c r="G9" s="69"/>
      <c r="H9" s="69"/>
      <c r="I9" s="69"/>
      <c r="J9" s="70"/>
    </row>
    <row r="10" ht="22.9" customHeight="1" spans="1:10">
      <c r="A10" s="68"/>
      <c r="B10" s="64"/>
      <c r="C10" s="64"/>
      <c r="D10" s="64"/>
      <c r="E10" s="64"/>
      <c r="F10" s="64"/>
      <c r="G10" s="69"/>
      <c r="H10" s="69"/>
      <c r="I10" s="69"/>
      <c r="J10" s="70"/>
    </row>
    <row r="11" ht="22.9" customHeight="1" spans="1:10">
      <c r="A11" s="68"/>
      <c r="B11" s="64"/>
      <c r="C11" s="64"/>
      <c r="D11" s="64"/>
      <c r="E11" s="64"/>
      <c r="F11" s="64"/>
      <c r="G11" s="69"/>
      <c r="H11" s="69"/>
      <c r="I11" s="69"/>
      <c r="J11" s="70"/>
    </row>
    <row r="12" ht="22.9" customHeight="1" spans="1:10">
      <c r="A12" s="68"/>
      <c r="B12" s="64"/>
      <c r="C12" s="64"/>
      <c r="D12" s="64"/>
      <c r="E12" s="64"/>
      <c r="F12" s="64"/>
      <c r="G12" s="69"/>
      <c r="H12" s="69"/>
      <c r="I12" s="69"/>
      <c r="J12" s="70"/>
    </row>
    <row r="13" ht="22.9" customHeight="1" spans="1:10">
      <c r="A13" s="68"/>
      <c r="B13" s="64"/>
      <c r="C13" s="64"/>
      <c r="D13" s="64"/>
      <c r="E13" s="64"/>
      <c r="F13" s="64"/>
      <c r="G13" s="69"/>
      <c r="H13" s="69"/>
      <c r="I13" s="69"/>
      <c r="J13" s="70"/>
    </row>
    <row r="14" ht="22.9" customHeight="1" spans="1:10">
      <c r="A14" s="68"/>
      <c r="B14" s="64"/>
      <c r="C14" s="64"/>
      <c r="D14" s="64"/>
      <c r="E14" s="64"/>
      <c r="F14" s="64"/>
      <c r="G14" s="69"/>
      <c r="H14" s="69"/>
      <c r="I14" s="69"/>
      <c r="J14" s="70"/>
    </row>
    <row r="15" ht="22.9" customHeight="1" spans="1:10">
      <c r="A15" s="68"/>
      <c r="B15" s="64"/>
      <c r="C15" s="64"/>
      <c r="D15" s="64"/>
      <c r="E15" s="64"/>
      <c r="F15" s="64"/>
      <c r="G15" s="69"/>
      <c r="H15" s="69"/>
      <c r="I15" s="69"/>
      <c r="J15" s="70"/>
    </row>
    <row r="16" ht="22.9" customHeight="1" spans="1:10">
      <c r="A16" s="66"/>
      <c r="B16" s="71"/>
      <c r="C16" s="71"/>
      <c r="D16" s="71"/>
      <c r="E16" s="71"/>
      <c r="F16" s="71" t="s">
        <v>23</v>
      </c>
      <c r="G16" s="72"/>
      <c r="H16" s="72"/>
      <c r="I16" s="72"/>
      <c r="J16" s="65"/>
    </row>
    <row r="17" ht="22.9" customHeight="1" spans="1:10">
      <c r="A17" s="66"/>
      <c r="B17" s="71"/>
      <c r="C17" s="71"/>
      <c r="D17" s="71"/>
      <c r="E17" s="71"/>
      <c r="F17" s="71" t="s">
        <v>23</v>
      </c>
      <c r="G17" s="72"/>
      <c r="H17" s="72"/>
      <c r="I17" s="72"/>
      <c r="J17" s="6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C11" sqref="C11"/>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55"/>
      <c r="B1" s="2"/>
      <c r="C1" s="56"/>
      <c r="D1" s="57"/>
      <c r="E1" s="57"/>
      <c r="F1" s="57"/>
      <c r="G1" s="57"/>
      <c r="H1" s="57"/>
      <c r="I1" s="58" t="s">
        <v>253</v>
      </c>
      <c r="J1" s="59"/>
    </row>
    <row r="2" ht="22.9" customHeight="1" spans="1:10">
      <c r="A2" s="55"/>
      <c r="B2" s="3" t="s">
        <v>254</v>
      </c>
      <c r="C2" s="3"/>
      <c r="D2" s="3"/>
      <c r="E2" s="3"/>
      <c r="F2" s="3"/>
      <c r="G2" s="3"/>
      <c r="H2" s="3"/>
      <c r="I2" s="3"/>
      <c r="J2" s="59" t="s">
        <v>3</v>
      </c>
    </row>
    <row r="3" ht="19.5" customHeight="1" spans="1:10">
      <c r="A3" s="60"/>
      <c r="B3" s="61" t="s">
        <v>5</v>
      </c>
      <c r="C3" s="61"/>
      <c r="D3" s="62"/>
      <c r="E3" s="62"/>
      <c r="F3" s="62"/>
      <c r="G3" s="62"/>
      <c r="H3" s="62"/>
      <c r="I3" s="62" t="s">
        <v>6</v>
      </c>
      <c r="J3" s="63"/>
    </row>
    <row r="4" ht="24.4" customHeight="1" spans="1:10">
      <c r="A4" s="59"/>
      <c r="B4" s="64" t="s">
        <v>243</v>
      </c>
      <c r="C4" s="64" t="s">
        <v>71</v>
      </c>
      <c r="D4" s="64" t="s">
        <v>244</v>
      </c>
      <c r="E4" s="64"/>
      <c r="F4" s="64"/>
      <c r="G4" s="64"/>
      <c r="H4" s="64"/>
      <c r="I4" s="64"/>
      <c r="J4" s="65"/>
    </row>
    <row r="5" ht="24.4" customHeight="1" spans="1:10">
      <c r="A5" s="66"/>
      <c r="B5" s="64"/>
      <c r="C5" s="64"/>
      <c r="D5" s="64" t="s">
        <v>59</v>
      </c>
      <c r="E5" s="76" t="s">
        <v>245</v>
      </c>
      <c r="F5" s="64" t="s">
        <v>246</v>
      </c>
      <c r="G5" s="64"/>
      <c r="H5" s="64"/>
      <c r="I5" s="64" t="s">
        <v>247</v>
      </c>
      <c r="J5" s="65"/>
    </row>
    <row r="6" ht="24.4" customHeight="1" spans="1:10">
      <c r="A6" s="66"/>
      <c r="B6" s="64"/>
      <c r="C6" s="64"/>
      <c r="D6" s="64"/>
      <c r="E6" s="76"/>
      <c r="F6" s="64" t="s">
        <v>151</v>
      </c>
      <c r="G6" s="64" t="s">
        <v>248</v>
      </c>
      <c r="H6" s="64" t="s">
        <v>249</v>
      </c>
      <c r="I6" s="64"/>
      <c r="J6" s="67"/>
    </row>
    <row r="7" ht="22.9" customHeight="1" spans="1:10">
      <c r="A7" s="68"/>
      <c r="B7" s="64"/>
      <c r="C7" s="64" t="s">
        <v>72</v>
      </c>
      <c r="D7" s="69"/>
      <c r="E7" s="69"/>
      <c r="F7" s="69"/>
      <c r="G7" s="69"/>
      <c r="H7" s="69"/>
      <c r="I7" s="69"/>
      <c r="J7" s="70"/>
    </row>
    <row r="8" ht="22.9" customHeight="1" spans="1:10">
      <c r="A8" s="68"/>
      <c r="B8" s="77">
        <v>322005</v>
      </c>
      <c r="C8" s="77" t="s">
        <v>0</v>
      </c>
      <c r="D8" s="69" t="s">
        <v>240</v>
      </c>
      <c r="E8" s="69"/>
      <c r="F8" s="69"/>
      <c r="G8" s="69"/>
      <c r="H8" s="69"/>
      <c r="I8" s="69"/>
      <c r="J8" s="70"/>
    </row>
    <row r="9" ht="22.9" customHeight="1" spans="1:10">
      <c r="A9" s="68"/>
      <c r="B9" s="64"/>
      <c r="C9" s="64"/>
      <c r="D9" s="69"/>
      <c r="E9" s="69"/>
      <c r="F9" s="69"/>
      <c r="G9" s="69"/>
      <c r="H9" s="69"/>
      <c r="I9" s="69"/>
      <c r="J9" s="70"/>
    </row>
    <row r="10" ht="22.9" customHeight="1" spans="1:10">
      <c r="A10" s="68"/>
      <c r="B10" s="64"/>
      <c r="C10" s="64"/>
      <c r="D10" s="69"/>
      <c r="E10" s="69"/>
      <c r="F10" s="69"/>
      <c r="G10" s="69"/>
      <c r="H10" s="69"/>
      <c r="I10" s="69"/>
      <c r="J10" s="70"/>
    </row>
    <row r="11" ht="22.9" customHeight="1" spans="1:10">
      <c r="A11" s="68"/>
      <c r="B11" s="64"/>
      <c r="C11" s="64"/>
      <c r="D11" s="69"/>
      <c r="E11" s="69"/>
      <c r="F11" s="69"/>
      <c r="G11" s="69"/>
      <c r="H11" s="69"/>
      <c r="I11" s="69"/>
      <c r="J11" s="70"/>
    </row>
    <row r="12" ht="22.9" customHeight="1" spans="1:10">
      <c r="A12" s="68"/>
      <c r="B12" s="77"/>
      <c r="C12" s="77"/>
      <c r="D12" s="69"/>
      <c r="E12" s="69"/>
      <c r="F12" s="69"/>
      <c r="G12" s="69"/>
      <c r="H12" s="69"/>
      <c r="I12" s="69"/>
      <c r="J12" s="70"/>
    </row>
    <row r="13" ht="22.9" customHeight="1" spans="1:10">
      <c r="A13" s="68"/>
      <c r="B13" s="64"/>
      <c r="C13" s="64"/>
      <c r="D13" s="69"/>
      <c r="E13" s="69"/>
      <c r="F13" s="69"/>
      <c r="G13" s="69"/>
      <c r="H13" s="69"/>
      <c r="I13" s="69"/>
      <c r="J13" s="70"/>
    </row>
    <row r="14" ht="22.9" customHeight="1" spans="1:10">
      <c r="A14" s="68"/>
      <c r="B14" s="64"/>
      <c r="C14" s="64"/>
      <c r="D14" s="69"/>
      <c r="E14" s="69"/>
      <c r="F14" s="69"/>
      <c r="G14" s="69"/>
      <c r="H14" s="69"/>
      <c r="I14" s="69"/>
      <c r="J14" s="70"/>
    </row>
    <row r="15" ht="22.9" customHeight="1" spans="1:10">
      <c r="A15" s="68"/>
      <c r="B15" s="64"/>
      <c r="C15" s="64"/>
      <c r="D15" s="69"/>
      <c r="E15" s="69"/>
      <c r="F15" s="69"/>
      <c r="G15" s="69"/>
      <c r="H15" s="69"/>
      <c r="I15" s="69"/>
      <c r="J15" s="70"/>
    </row>
    <row r="16" ht="22.9" customHeight="1" spans="1:10">
      <c r="A16" s="68"/>
      <c r="B16" s="64"/>
      <c r="C16" s="64"/>
      <c r="D16" s="69"/>
      <c r="E16" s="69"/>
      <c r="F16" s="69"/>
      <c r="G16" s="69"/>
      <c r="H16" s="69"/>
      <c r="I16" s="69"/>
      <c r="J16" s="70"/>
    </row>
    <row r="17" ht="22.9" customHeight="1" spans="1:10">
      <c r="A17" s="68"/>
      <c r="B17" s="64"/>
      <c r="C17" s="64"/>
      <c r="D17" s="69"/>
      <c r="E17" s="69"/>
      <c r="F17" s="69"/>
      <c r="G17" s="69"/>
      <c r="H17" s="69"/>
      <c r="I17" s="69"/>
      <c r="J17" s="7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12" sqref="F12"/>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4.95" customHeight="1" spans="1:10">
      <c r="A1" s="55"/>
      <c r="B1" s="2"/>
      <c r="C1" s="2"/>
      <c r="D1" s="2"/>
      <c r="E1" s="56"/>
      <c r="F1" s="56"/>
      <c r="G1" s="57"/>
      <c r="H1" s="57"/>
      <c r="I1" s="58" t="s">
        <v>255</v>
      </c>
      <c r="J1" s="59"/>
    </row>
    <row r="2" ht="22.9" customHeight="1" spans="1:10">
      <c r="A2" s="55"/>
      <c r="B2" s="3" t="s">
        <v>256</v>
      </c>
      <c r="C2" s="3"/>
      <c r="D2" s="3"/>
      <c r="E2" s="3"/>
      <c r="F2" s="3"/>
      <c r="G2" s="3"/>
      <c r="H2" s="3"/>
      <c r="I2" s="3"/>
      <c r="J2" s="59" t="s">
        <v>3</v>
      </c>
    </row>
    <row r="3" ht="19.5" customHeight="1" spans="1:10">
      <c r="A3" s="60"/>
      <c r="B3" s="61" t="s">
        <v>5</v>
      </c>
      <c r="C3" s="61"/>
      <c r="D3" s="61"/>
      <c r="E3" s="61"/>
      <c r="F3" s="61"/>
      <c r="G3" s="60"/>
      <c r="H3" s="60"/>
      <c r="I3" s="62" t="s">
        <v>6</v>
      </c>
      <c r="J3" s="63"/>
    </row>
    <row r="4" ht="24.4" customHeight="1" spans="1:10">
      <c r="A4" s="59"/>
      <c r="B4" s="64" t="s">
        <v>9</v>
      </c>
      <c r="C4" s="64"/>
      <c r="D4" s="64"/>
      <c r="E4" s="64"/>
      <c r="F4" s="64"/>
      <c r="G4" s="64" t="s">
        <v>257</v>
      </c>
      <c r="H4" s="64"/>
      <c r="I4" s="64"/>
      <c r="J4" s="65"/>
    </row>
    <row r="5" ht="24.4" customHeight="1" spans="1:10">
      <c r="A5" s="66"/>
      <c r="B5" s="64" t="s">
        <v>79</v>
      </c>
      <c r="C5" s="64"/>
      <c r="D5" s="64"/>
      <c r="E5" s="64" t="s">
        <v>70</v>
      </c>
      <c r="F5" s="64" t="s">
        <v>71</v>
      </c>
      <c r="G5" s="64" t="s">
        <v>59</v>
      </c>
      <c r="H5" s="64" t="s">
        <v>75</v>
      </c>
      <c r="I5" s="64" t="s">
        <v>76</v>
      </c>
      <c r="J5" s="65"/>
    </row>
    <row r="6" ht="24.4" customHeight="1" spans="1:10">
      <c r="A6" s="66"/>
      <c r="B6" s="64" t="s">
        <v>80</v>
      </c>
      <c r="C6" s="64" t="s">
        <v>81</v>
      </c>
      <c r="D6" s="64" t="s">
        <v>82</v>
      </c>
      <c r="E6" s="64"/>
      <c r="F6" s="64"/>
      <c r="G6" s="64"/>
      <c r="H6" s="64"/>
      <c r="I6" s="64"/>
      <c r="J6" s="67"/>
    </row>
    <row r="7" ht="22.9" customHeight="1" spans="1:10">
      <c r="A7" s="68"/>
      <c r="B7" s="64"/>
      <c r="C7" s="64"/>
      <c r="D7" s="64"/>
      <c r="E7" s="64"/>
      <c r="F7" s="64" t="s">
        <v>72</v>
      </c>
      <c r="G7" s="69"/>
      <c r="H7" s="69"/>
      <c r="I7" s="69"/>
      <c r="J7" s="70"/>
    </row>
    <row r="8" ht="22.9" customHeight="1" spans="1:10">
      <c r="A8" s="66"/>
      <c r="B8" s="71"/>
      <c r="C8" s="71"/>
      <c r="D8" s="71"/>
      <c r="E8" s="71">
        <v>322005</v>
      </c>
      <c r="F8" s="71" t="s">
        <v>0</v>
      </c>
      <c r="G8" s="72" t="s">
        <v>240</v>
      </c>
      <c r="H8" s="72"/>
      <c r="I8" s="72"/>
      <c r="J8" s="65"/>
    </row>
    <row r="9" ht="22.9" customHeight="1" spans="1:10">
      <c r="A9" s="66"/>
      <c r="B9" s="71"/>
      <c r="C9" s="71"/>
      <c r="D9" s="71"/>
      <c r="E9" s="71"/>
      <c r="F9" s="71"/>
      <c r="G9" s="72"/>
      <c r="H9" s="72"/>
      <c r="I9" s="72"/>
      <c r="J9" s="65"/>
    </row>
    <row r="10" ht="22.9" customHeight="1" spans="1:10">
      <c r="A10" s="66"/>
      <c r="B10" s="71"/>
      <c r="C10" s="71"/>
      <c r="D10" s="71"/>
      <c r="E10" s="71"/>
      <c r="F10" s="71"/>
      <c r="G10" s="72"/>
      <c r="H10" s="72"/>
      <c r="I10" s="72"/>
      <c r="J10" s="65"/>
    </row>
    <row r="11" ht="22.9" customHeight="1" spans="1:10">
      <c r="A11" s="66"/>
      <c r="B11" s="71"/>
      <c r="C11" s="71"/>
      <c r="D11" s="71"/>
      <c r="E11" s="71"/>
      <c r="F11" s="71"/>
      <c r="G11" s="72"/>
      <c r="H11" s="72"/>
      <c r="I11" s="72"/>
      <c r="J11" s="65"/>
    </row>
    <row r="12" ht="22.9" customHeight="1" spans="1:10">
      <c r="A12" s="66"/>
      <c r="B12" s="71"/>
      <c r="C12" s="71"/>
      <c r="D12" s="71"/>
      <c r="E12" s="71"/>
      <c r="F12" s="71"/>
      <c r="G12" s="72"/>
      <c r="H12" s="72"/>
      <c r="I12" s="72"/>
      <c r="J12" s="65"/>
    </row>
    <row r="13" ht="22.9" customHeight="1" spans="1:10">
      <c r="A13" s="66"/>
      <c r="B13" s="71"/>
      <c r="C13" s="71"/>
      <c r="D13" s="71"/>
      <c r="E13" s="71"/>
      <c r="F13" s="71"/>
      <c r="G13" s="72"/>
      <c r="H13" s="72"/>
      <c r="I13" s="72"/>
      <c r="J13" s="65"/>
    </row>
    <row r="14" ht="22.9" customHeight="1" spans="1:10">
      <c r="A14" s="66"/>
      <c r="B14" s="71"/>
      <c r="C14" s="71"/>
      <c r="D14" s="71"/>
      <c r="E14" s="71"/>
      <c r="F14" s="71"/>
      <c r="G14" s="72"/>
      <c r="H14" s="72"/>
      <c r="I14" s="72"/>
      <c r="J14" s="65"/>
    </row>
    <row r="15" ht="22.9" customHeight="1" spans="1:10">
      <c r="A15" s="66"/>
      <c r="B15" s="71"/>
      <c r="C15" s="71"/>
      <c r="D15" s="71"/>
      <c r="E15" s="71"/>
      <c r="F15" s="71"/>
      <c r="G15" s="72"/>
      <c r="H15" s="72"/>
      <c r="I15" s="72"/>
      <c r="J15" s="65"/>
    </row>
    <row r="16" ht="22.9" customHeight="1" spans="1:10">
      <c r="A16" s="66"/>
      <c r="B16" s="71"/>
      <c r="C16" s="71"/>
      <c r="D16" s="71"/>
      <c r="E16" s="71"/>
      <c r="F16" s="71" t="s">
        <v>23</v>
      </c>
      <c r="G16" s="72"/>
      <c r="H16" s="72"/>
      <c r="I16" s="72"/>
      <c r="J16" s="65"/>
    </row>
    <row r="17" ht="22.9" customHeight="1" spans="1:10">
      <c r="A17" s="66"/>
      <c r="B17" s="71"/>
      <c r="C17" s="71"/>
      <c r="D17" s="71"/>
      <c r="E17" s="71"/>
      <c r="F17" s="71" t="s">
        <v>258</v>
      </c>
      <c r="G17" s="72"/>
      <c r="H17" s="72"/>
      <c r="I17" s="72"/>
      <c r="J17" s="67"/>
    </row>
    <row r="18" ht="9.75" customHeight="1" spans="1:10">
      <c r="A18" s="73"/>
      <c r="B18" s="74"/>
      <c r="C18" s="74"/>
      <c r="D18" s="74"/>
      <c r="E18" s="74"/>
      <c r="F18" s="73"/>
      <c r="G18" s="73"/>
      <c r="H18" s="73"/>
      <c r="I18" s="73"/>
      <c r="J18" s="75"/>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topLeftCell="B1" workbookViewId="0">
      <selection activeCell="P10" sqref="P10"/>
    </sheetView>
  </sheetViews>
  <sheetFormatPr defaultColWidth="9" defaultRowHeight="13.5"/>
  <cols>
    <col min="1" max="1" width="9" style="1"/>
    <col min="2" max="2" width="11.25" style="1" customWidth="1"/>
    <col min="3" max="3" width="9" style="34"/>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8.95" customHeight="1" spans="2:13">
      <c r="B1" s="2"/>
      <c r="J1" s="1" t="s">
        <v>259</v>
      </c>
    </row>
    <row r="2" ht="24" customHeight="1" spans="2:13">
      <c r="B2" s="35" t="s">
        <v>260</v>
      </c>
      <c r="C2" s="36"/>
      <c r="D2" s="36"/>
      <c r="E2" s="36"/>
      <c r="F2" s="36"/>
      <c r="G2" s="36"/>
      <c r="H2" s="36"/>
      <c r="I2" s="36"/>
      <c r="J2" s="37"/>
      <c r="K2" s="38"/>
      <c r="L2" s="38"/>
      <c r="M2" s="38"/>
    </row>
    <row r="3" ht="24.95" customHeight="1" spans="2:13">
      <c r="B3" s="39" t="s">
        <v>261</v>
      </c>
      <c r="C3" s="39"/>
      <c r="D3" s="39"/>
      <c r="E3" s="39"/>
      <c r="F3" s="39"/>
      <c r="G3" s="39"/>
      <c r="H3" s="39"/>
      <c r="I3" s="39"/>
      <c r="J3" s="39"/>
      <c r="K3" s="40"/>
      <c r="L3" s="40"/>
      <c r="M3" s="40"/>
    </row>
    <row r="4" ht="24.95" customHeight="1" spans="2:13">
      <c r="B4" s="41" t="s">
        <v>262</v>
      </c>
      <c r="C4" s="42" t="s">
        <v>240</v>
      </c>
      <c r="D4" s="42"/>
      <c r="E4" s="42"/>
      <c r="F4" s="42"/>
      <c r="G4" s="42"/>
      <c r="H4" s="42"/>
      <c r="I4" s="42"/>
      <c r="J4" s="42"/>
      <c r="K4" s="43"/>
      <c r="L4" s="43"/>
      <c r="M4" s="43"/>
    </row>
    <row r="5" ht="24.95" customHeight="1" spans="2:13">
      <c r="B5" s="41" t="s">
        <v>263</v>
      </c>
      <c r="C5" s="42"/>
      <c r="D5" s="42"/>
      <c r="E5" s="42"/>
      <c r="F5" s="42"/>
      <c r="G5" s="42"/>
      <c r="H5" s="42"/>
      <c r="I5" s="42"/>
      <c r="J5" s="42"/>
      <c r="K5" s="43"/>
      <c r="L5" s="43"/>
      <c r="M5" s="43"/>
    </row>
    <row r="6" ht="24.95" customHeight="1" spans="2:13">
      <c r="B6" s="44" t="s">
        <v>264</v>
      </c>
      <c r="C6" s="45" t="s">
        <v>265</v>
      </c>
      <c r="D6" s="45"/>
      <c r="E6" s="45"/>
      <c r="F6" s="46"/>
      <c r="G6" s="46"/>
      <c r="H6" s="46"/>
      <c r="I6" s="46"/>
      <c r="J6" s="46"/>
      <c r="K6" s="43"/>
      <c r="L6" s="43"/>
      <c r="M6" s="43"/>
    </row>
    <row r="7" ht="24.95" customHeight="1" spans="2:13">
      <c r="B7" s="47"/>
      <c r="C7" s="45" t="s">
        <v>266</v>
      </c>
      <c r="D7" s="45"/>
      <c r="E7" s="45"/>
      <c r="F7" s="46"/>
      <c r="G7" s="46"/>
      <c r="H7" s="46"/>
      <c r="I7" s="46"/>
      <c r="J7" s="46"/>
      <c r="K7" s="43"/>
      <c r="L7" s="43"/>
      <c r="M7" s="43"/>
    </row>
    <row r="8" ht="24.95" customHeight="1" spans="2:13">
      <c r="B8" s="47"/>
      <c r="C8" s="45" t="s">
        <v>267</v>
      </c>
      <c r="D8" s="45"/>
      <c r="E8" s="45"/>
      <c r="F8" s="46"/>
      <c r="G8" s="46"/>
      <c r="H8" s="46"/>
      <c r="I8" s="46"/>
      <c r="J8" s="46"/>
      <c r="K8" s="43"/>
      <c r="L8" s="43"/>
      <c r="M8" s="43"/>
    </row>
    <row r="9" ht="24.95" customHeight="1" spans="2:13">
      <c r="B9" s="44" t="s">
        <v>268</v>
      </c>
      <c r="C9" s="48"/>
      <c r="D9" s="48"/>
      <c r="E9" s="48"/>
      <c r="F9" s="48"/>
      <c r="G9" s="48"/>
      <c r="H9" s="48"/>
      <c r="I9" s="48"/>
      <c r="J9" s="48"/>
      <c r="K9" s="43"/>
      <c r="L9" s="43"/>
      <c r="M9" s="43"/>
    </row>
    <row r="10" ht="24.95" customHeight="1" spans="2:13">
      <c r="B10" s="44"/>
      <c r="C10" s="48"/>
      <c r="D10" s="48"/>
      <c r="E10" s="48"/>
      <c r="F10" s="48"/>
      <c r="G10" s="48"/>
      <c r="H10" s="48"/>
      <c r="I10" s="48"/>
      <c r="J10" s="48"/>
      <c r="K10" s="43"/>
      <c r="L10" s="43"/>
      <c r="M10" s="43"/>
    </row>
    <row r="11" ht="24.95" customHeight="1" spans="2:13">
      <c r="B11" s="47" t="s">
        <v>269</v>
      </c>
      <c r="C11" s="41" t="s">
        <v>270</v>
      </c>
      <c r="D11" s="41" t="s">
        <v>271</v>
      </c>
      <c r="E11" s="45" t="s">
        <v>272</v>
      </c>
      <c r="F11" s="45"/>
      <c r="G11" s="45" t="s">
        <v>273</v>
      </c>
      <c r="H11" s="45"/>
      <c r="I11" s="45"/>
      <c r="J11" s="45"/>
      <c r="K11" s="43"/>
      <c r="L11" s="43"/>
      <c r="M11" s="43"/>
    </row>
    <row r="12" ht="24.95" customHeight="1" spans="2:13">
      <c r="B12" s="47"/>
      <c r="C12" s="47" t="s">
        <v>274</v>
      </c>
      <c r="D12" s="47" t="s">
        <v>275</v>
      </c>
      <c r="E12" s="49"/>
      <c r="F12" s="49"/>
      <c r="G12" s="49"/>
      <c r="H12" s="49"/>
      <c r="I12" s="49"/>
      <c r="J12" s="49"/>
      <c r="K12" s="43"/>
      <c r="L12" s="43"/>
      <c r="M12" s="43"/>
    </row>
    <row r="13" ht="38.1" customHeight="1" spans="2:13">
      <c r="B13" s="47"/>
      <c r="C13" s="47"/>
      <c r="D13" s="47"/>
      <c r="E13" s="49"/>
      <c r="F13" s="49"/>
      <c r="G13" s="49"/>
      <c r="H13" s="49"/>
      <c r="I13" s="49"/>
      <c r="J13" s="49"/>
      <c r="K13" s="50"/>
      <c r="L13" s="50"/>
      <c r="M13" s="50"/>
    </row>
    <row r="14" ht="24" customHeight="1" spans="2:13">
      <c r="B14" s="47"/>
      <c r="C14" s="47"/>
      <c r="D14" s="47"/>
      <c r="E14" s="49"/>
      <c r="F14" s="49"/>
      <c r="G14" s="49"/>
      <c r="H14" s="49"/>
      <c r="I14" s="49"/>
      <c r="J14" s="49"/>
    </row>
    <row r="15" ht="24" customHeight="1" spans="2:13">
      <c r="B15" s="47"/>
      <c r="C15" s="47"/>
      <c r="D15" s="47" t="s">
        <v>276</v>
      </c>
      <c r="E15" s="51"/>
      <c r="F15" s="51"/>
      <c r="G15" s="52"/>
      <c r="H15" s="49"/>
      <c r="I15" s="49"/>
      <c r="J15" s="49"/>
    </row>
    <row r="16" ht="24" customHeight="1" spans="2:13">
      <c r="B16" s="47"/>
      <c r="C16" s="47"/>
      <c r="D16" s="47" t="s">
        <v>277</v>
      </c>
      <c r="E16" s="49"/>
      <c r="F16" s="49"/>
      <c r="G16" s="49"/>
      <c r="H16" s="49"/>
      <c r="I16" s="49"/>
      <c r="J16" s="49"/>
    </row>
    <row r="17" ht="24" customHeight="1" spans="2:10">
      <c r="B17" s="47"/>
      <c r="C17" s="47"/>
      <c r="D17" s="47" t="s">
        <v>278</v>
      </c>
      <c r="E17" s="51"/>
      <c r="F17" s="51"/>
      <c r="G17" s="52"/>
      <c r="H17" s="49"/>
      <c r="I17" s="49"/>
      <c r="J17" s="49"/>
    </row>
    <row r="18" ht="24" spans="2:10">
      <c r="B18" s="47"/>
      <c r="C18" s="47" t="s">
        <v>279</v>
      </c>
      <c r="D18" s="44" t="s">
        <v>280</v>
      </c>
      <c r="E18" s="52"/>
      <c r="F18" s="49"/>
      <c r="G18" s="52"/>
      <c r="H18" s="49"/>
      <c r="I18" s="49"/>
      <c r="J18" s="49"/>
    </row>
    <row r="19" ht="24" spans="2:10">
      <c r="B19" s="47"/>
      <c r="C19" s="47"/>
      <c r="D19" s="44" t="s">
        <v>281</v>
      </c>
      <c r="E19" s="52"/>
      <c r="F19" s="49"/>
      <c r="G19" s="52"/>
      <c r="H19" s="49"/>
      <c r="I19" s="49"/>
      <c r="J19" s="49"/>
    </row>
    <row r="20" ht="24" spans="2:10">
      <c r="B20" s="47"/>
      <c r="C20" s="47"/>
      <c r="D20" s="44" t="s">
        <v>282</v>
      </c>
      <c r="E20" s="53"/>
      <c r="F20" s="53"/>
      <c r="G20" s="54"/>
      <c r="H20" s="54"/>
      <c r="I20" s="54"/>
      <c r="J20" s="54"/>
    </row>
    <row r="21" ht="24" spans="2:10">
      <c r="B21" s="47"/>
      <c r="C21" s="47"/>
      <c r="D21" s="44" t="s">
        <v>283</v>
      </c>
      <c r="E21" s="53"/>
      <c r="F21" s="53"/>
      <c r="G21" s="54"/>
      <c r="H21" s="54"/>
      <c r="I21" s="54"/>
      <c r="J21" s="54"/>
    </row>
    <row r="22" ht="33" customHeight="1" spans="2:10">
      <c r="B22" s="47"/>
      <c r="C22" s="47" t="s">
        <v>284</v>
      </c>
      <c r="D22" s="44" t="s">
        <v>285</v>
      </c>
      <c r="E22" s="52"/>
      <c r="F22" s="49"/>
      <c r="G22" s="52"/>
      <c r="H22" s="49"/>
      <c r="I22" s="49"/>
      <c r="J22" s="4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L16" sqref="L16"/>
    </sheetView>
  </sheetViews>
  <sheetFormatPr defaultColWidth="9" defaultRowHeight="13.5"/>
  <cols>
    <col min="1" max="1" width="3.75" customWidth="1"/>
    <col min="2" max="2" width="11.25" style="1" customWidth="1"/>
    <col min="3" max="3" width="9" style="34"/>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8.95" customHeight="1" spans="2:13">
      <c r="B1" s="2"/>
      <c r="C1" s="34"/>
      <c r="J1" s="1" t="s">
        <v>286</v>
      </c>
    </row>
    <row r="2" s="1" customFormat="1" ht="24" customHeight="1" spans="2:13">
      <c r="B2" s="35" t="s">
        <v>260</v>
      </c>
      <c r="C2" s="36"/>
      <c r="D2" s="36"/>
      <c r="E2" s="36"/>
      <c r="F2" s="36"/>
      <c r="G2" s="36"/>
      <c r="H2" s="36"/>
      <c r="I2" s="36"/>
      <c r="J2" s="37"/>
      <c r="K2" s="38"/>
      <c r="L2" s="38"/>
      <c r="M2" s="38"/>
    </row>
    <row r="3" s="1" customFormat="1" ht="24.95" customHeight="1" spans="2:13">
      <c r="B3" s="39" t="s">
        <v>261</v>
      </c>
      <c r="C3" s="39"/>
      <c r="D3" s="39"/>
      <c r="E3" s="39"/>
      <c r="F3" s="39"/>
      <c r="G3" s="39"/>
      <c r="H3" s="39"/>
      <c r="I3" s="39"/>
      <c r="J3" s="39"/>
      <c r="K3" s="40"/>
      <c r="L3" s="40"/>
      <c r="M3" s="40"/>
    </row>
    <row r="4" s="1" customFormat="1" ht="24.95" customHeight="1" spans="2:13">
      <c r="B4" s="41" t="s">
        <v>262</v>
      </c>
      <c r="C4" s="42" t="s">
        <v>240</v>
      </c>
      <c r="D4" s="42"/>
      <c r="E4" s="42"/>
      <c r="F4" s="42"/>
      <c r="G4" s="42"/>
      <c r="H4" s="42"/>
      <c r="I4" s="42"/>
      <c r="J4" s="42"/>
      <c r="K4" s="43"/>
      <c r="L4" s="43"/>
      <c r="M4" s="43"/>
    </row>
    <row r="5" s="1" customFormat="1" ht="24.95" customHeight="1" spans="2:13">
      <c r="B5" s="41" t="s">
        <v>263</v>
      </c>
      <c r="C5" s="42"/>
      <c r="D5" s="42"/>
      <c r="E5" s="42"/>
      <c r="F5" s="42"/>
      <c r="G5" s="42"/>
      <c r="H5" s="42"/>
      <c r="I5" s="42"/>
      <c r="J5" s="42"/>
      <c r="K5" s="43"/>
      <c r="L5" s="43"/>
      <c r="M5" s="43"/>
    </row>
    <row r="6" s="1" customFormat="1" ht="24.95" customHeight="1" spans="2:13">
      <c r="B6" s="44" t="s">
        <v>264</v>
      </c>
      <c r="C6" s="45" t="s">
        <v>265</v>
      </c>
      <c r="D6" s="45"/>
      <c r="E6" s="45"/>
      <c r="F6" s="46"/>
      <c r="G6" s="46"/>
      <c r="H6" s="46"/>
      <c r="I6" s="46"/>
      <c r="J6" s="46"/>
      <c r="K6" s="43"/>
      <c r="L6" s="43"/>
      <c r="M6" s="43"/>
    </row>
    <row r="7" s="1" customFormat="1" ht="24.95" customHeight="1" spans="2:13">
      <c r="B7" s="47"/>
      <c r="C7" s="45" t="s">
        <v>266</v>
      </c>
      <c r="D7" s="45"/>
      <c r="E7" s="45"/>
      <c r="F7" s="46"/>
      <c r="G7" s="46"/>
      <c r="H7" s="46"/>
      <c r="I7" s="46"/>
      <c r="J7" s="46"/>
      <c r="K7" s="43"/>
      <c r="L7" s="43"/>
      <c r="M7" s="43"/>
    </row>
    <row r="8" s="1" customFormat="1" ht="24.95" customHeight="1" spans="2:13">
      <c r="B8" s="47"/>
      <c r="C8" s="45" t="s">
        <v>267</v>
      </c>
      <c r="D8" s="45"/>
      <c r="E8" s="45"/>
      <c r="F8" s="46"/>
      <c r="G8" s="46"/>
      <c r="H8" s="46"/>
      <c r="I8" s="46"/>
      <c r="J8" s="46"/>
      <c r="K8" s="43"/>
      <c r="L8" s="43"/>
      <c r="M8" s="43"/>
    </row>
    <row r="9" s="1" customFormat="1" ht="24.95" customHeight="1" spans="2:13">
      <c r="B9" s="44" t="s">
        <v>268</v>
      </c>
      <c r="C9" s="48"/>
      <c r="D9" s="48"/>
      <c r="E9" s="48"/>
      <c r="F9" s="48"/>
      <c r="G9" s="48"/>
      <c r="H9" s="48"/>
      <c r="I9" s="48"/>
      <c r="J9" s="48"/>
      <c r="K9" s="43"/>
      <c r="L9" s="43"/>
      <c r="M9" s="43"/>
    </row>
    <row r="10" s="1" customFormat="1" ht="24.95" customHeight="1" spans="2:13">
      <c r="B10" s="44"/>
      <c r="C10" s="48"/>
      <c r="D10" s="48"/>
      <c r="E10" s="48"/>
      <c r="F10" s="48"/>
      <c r="G10" s="48"/>
      <c r="H10" s="48"/>
      <c r="I10" s="48"/>
      <c r="J10" s="48"/>
      <c r="K10" s="43"/>
      <c r="L10" s="43"/>
      <c r="M10" s="43"/>
    </row>
    <row r="11" s="1" customFormat="1" ht="24.95" customHeight="1" spans="2:13">
      <c r="B11" s="47" t="s">
        <v>269</v>
      </c>
      <c r="C11" s="41" t="s">
        <v>270</v>
      </c>
      <c r="D11" s="41" t="s">
        <v>271</v>
      </c>
      <c r="E11" s="45" t="s">
        <v>272</v>
      </c>
      <c r="F11" s="45"/>
      <c r="G11" s="45" t="s">
        <v>273</v>
      </c>
      <c r="H11" s="45"/>
      <c r="I11" s="45"/>
      <c r="J11" s="45"/>
      <c r="K11" s="43"/>
      <c r="L11" s="43"/>
      <c r="M11" s="43"/>
    </row>
    <row r="12" s="1" customFormat="1" ht="24.95" customHeight="1" spans="2:13">
      <c r="B12" s="47"/>
      <c r="C12" s="47" t="s">
        <v>274</v>
      </c>
      <c r="D12" s="47" t="s">
        <v>275</v>
      </c>
      <c r="E12" s="49"/>
      <c r="F12" s="49"/>
      <c r="G12" s="49"/>
      <c r="H12" s="49"/>
      <c r="I12" s="49"/>
      <c r="J12" s="49"/>
      <c r="K12" s="43"/>
      <c r="L12" s="43"/>
      <c r="M12" s="43"/>
    </row>
    <row r="13" s="1" customFormat="1" ht="38.1" customHeight="1" spans="2:13">
      <c r="B13" s="47"/>
      <c r="C13" s="47"/>
      <c r="D13" s="47"/>
      <c r="E13" s="49"/>
      <c r="F13" s="49"/>
      <c r="G13" s="49"/>
      <c r="H13" s="49"/>
      <c r="I13" s="49"/>
      <c r="J13" s="49"/>
      <c r="K13" s="50"/>
      <c r="L13" s="50"/>
      <c r="M13" s="50"/>
    </row>
    <row r="14" s="1" customFormat="1" ht="24" customHeight="1" spans="2:13">
      <c r="B14" s="47"/>
      <c r="C14" s="47"/>
      <c r="D14" s="47"/>
      <c r="E14" s="49"/>
      <c r="F14" s="49"/>
      <c r="G14" s="49"/>
      <c r="H14" s="49"/>
      <c r="I14" s="49"/>
      <c r="J14" s="49"/>
    </row>
    <row r="15" s="1" customFormat="1" ht="24" customHeight="1" spans="2:13">
      <c r="B15" s="47"/>
      <c r="C15" s="47"/>
      <c r="D15" s="47" t="s">
        <v>276</v>
      </c>
      <c r="E15" s="51"/>
      <c r="F15" s="51"/>
      <c r="G15" s="52"/>
      <c r="H15" s="49"/>
      <c r="I15" s="49"/>
      <c r="J15" s="49"/>
    </row>
    <row r="16" s="1" customFormat="1" ht="24" customHeight="1" spans="2:13">
      <c r="B16" s="47"/>
      <c r="C16" s="47"/>
      <c r="D16" s="47" t="s">
        <v>277</v>
      </c>
      <c r="E16" s="49"/>
      <c r="F16" s="49"/>
      <c r="G16" s="49"/>
      <c r="H16" s="49"/>
      <c r="I16" s="49"/>
      <c r="J16" s="49"/>
    </row>
    <row r="17" s="1" customFormat="1" ht="24" customHeight="1" spans="2:10">
      <c r="B17" s="47"/>
      <c r="C17" s="47"/>
      <c r="D17" s="47" t="s">
        <v>278</v>
      </c>
      <c r="E17" s="51"/>
      <c r="F17" s="51"/>
      <c r="G17" s="52"/>
      <c r="H17" s="49"/>
      <c r="I17" s="49"/>
      <c r="J17" s="49"/>
    </row>
    <row r="18" s="1" customFormat="1" ht="24" spans="2:10">
      <c r="B18" s="47"/>
      <c r="C18" s="47" t="s">
        <v>279</v>
      </c>
      <c r="D18" s="44" t="s">
        <v>280</v>
      </c>
      <c r="E18" s="52"/>
      <c r="F18" s="49"/>
      <c r="G18" s="52"/>
      <c r="H18" s="49"/>
      <c r="I18" s="49"/>
      <c r="J18" s="49"/>
    </row>
    <row r="19" s="1" customFormat="1" ht="24" spans="2:10">
      <c r="B19" s="47"/>
      <c r="C19" s="47"/>
      <c r="D19" s="44" t="s">
        <v>281</v>
      </c>
      <c r="E19" s="52"/>
      <c r="F19" s="49"/>
      <c r="G19" s="52"/>
      <c r="H19" s="49"/>
      <c r="I19" s="49"/>
      <c r="J19" s="49"/>
    </row>
    <row r="20" s="1" customFormat="1" ht="24" spans="2:10">
      <c r="B20" s="47"/>
      <c r="C20" s="47"/>
      <c r="D20" s="44" t="s">
        <v>282</v>
      </c>
      <c r="E20" s="53"/>
      <c r="F20" s="53"/>
      <c r="G20" s="54"/>
      <c r="H20" s="54"/>
      <c r="I20" s="54"/>
      <c r="J20" s="54"/>
    </row>
    <row r="21" s="1" customFormat="1" ht="24" spans="2:10">
      <c r="B21" s="47"/>
      <c r="C21" s="47"/>
      <c r="D21" s="44" t="s">
        <v>283</v>
      </c>
      <c r="E21" s="53"/>
      <c r="F21" s="53"/>
      <c r="G21" s="54"/>
      <c r="H21" s="54"/>
      <c r="I21" s="54"/>
      <c r="J21" s="54"/>
    </row>
    <row r="22" s="1" customFormat="1" ht="33" customHeight="1" spans="2:10">
      <c r="B22" s="47"/>
      <c r="C22" s="47" t="s">
        <v>284</v>
      </c>
      <c r="D22" s="44" t="s">
        <v>285</v>
      </c>
      <c r="E22" s="52"/>
      <c r="F22" s="49"/>
      <c r="G22" s="52"/>
      <c r="H22" s="49"/>
      <c r="I22" s="49"/>
      <c r="J22" s="49"/>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9"/>
  <sheetViews>
    <sheetView tabSelected="1" topLeftCell="A13" workbookViewId="0">
      <selection activeCell="N17" sqref="N17"/>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7" width="12.125" style="1" customWidth="1"/>
    <col min="8" max="8" width="11.625" style="1" customWidth="1"/>
    <col min="9" max="9" width="16.75" style="1" customWidth="1"/>
    <col min="10" max="10" width="9.75" style="1" customWidth="1"/>
    <col min="11" max="16383" width="10" style="1"/>
  </cols>
  <sheetData>
    <row r="1" ht="24.95" customHeight="1" spans="2:9">
      <c r="B1" s="2"/>
      <c r="I1" s="1" t="s">
        <v>287</v>
      </c>
    </row>
    <row r="2" ht="27" customHeight="1" spans="2:9">
      <c r="B2" s="3" t="s">
        <v>288</v>
      </c>
      <c r="C2" s="3"/>
      <c r="D2" s="3"/>
      <c r="E2" s="3"/>
      <c r="F2" s="3"/>
      <c r="G2" s="3"/>
      <c r="H2" s="3"/>
      <c r="I2" s="3"/>
    </row>
    <row r="3" ht="26.45" customHeight="1" spans="2:9">
      <c r="B3" s="4" t="s">
        <v>289</v>
      </c>
      <c r="C3" s="5"/>
      <c r="D3" s="5"/>
      <c r="E3" s="5"/>
      <c r="F3" s="5"/>
      <c r="G3" s="5"/>
      <c r="H3" s="5"/>
      <c r="I3" s="5"/>
    </row>
    <row r="4" ht="26.45" customHeight="1" spans="2:9">
      <c r="B4" s="6" t="s">
        <v>263</v>
      </c>
      <c r="C4" s="6"/>
      <c r="D4" s="6"/>
      <c r="E4" s="6" t="s">
        <v>0</v>
      </c>
      <c r="F4" s="6"/>
      <c r="G4" s="6"/>
      <c r="H4" s="6"/>
      <c r="I4" s="6"/>
    </row>
    <row r="5" ht="26.45" customHeight="1" spans="2:9">
      <c r="B5" s="6" t="s">
        <v>290</v>
      </c>
      <c r="C5" s="6" t="s">
        <v>291</v>
      </c>
      <c r="D5" s="6"/>
      <c r="E5" s="6" t="s">
        <v>292</v>
      </c>
      <c r="F5" s="6"/>
      <c r="G5" s="6"/>
      <c r="H5" s="6"/>
      <c r="I5" s="6"/>
    </row>
    <row r="6" ht="26.45" customHeight="1" spans="2:9">
      <c r="B6" s="6"/>
      <c r="C6" s="7" t="s">
        <v>293</v>
      </c>
      <c r="D6" s="8"/>
      <c r="E6" s="7" t="s">
        <v>294</v>
      </c>
      <c r="F6" s="9"/>
      <c r="G6" s="9"/>
      <c r="H6" s="9"/>
      <c r="I6" s="8"/>
    </row>
    <row r="7" ht="26.45" customHeight="1" spans="2:9">
      <c r="B7" s="6"/>
      <c r="C7" s="7" t="s">
        <v>295</v>
      </c>
      <c r="D7" s="8"/>
      <c r="E7" s="7" t="s">
        <v>296</v>
      </c>
      <c r="F7" s="9"/>
      <c r="G7" s="9"/>
      <c r="H7" s="9"/>
      <c r="I7" s="8"/>
    </row>
    <row r="8" ht="26.45" customHeight="1" spans="2:9">
      <c r="B8" s="6"/>
      <c r="C8" s="7" t="s">
        <v>297</v>
      </c>
      <c r="D8" s="8"/>
      <c r="E8" s="7" t="s">
        <v>298</v>
      </c>
      <c r="F8" s="9"/>
      <c r="G8" s="9"/>
      <c r="H8" s="9"/>
      <c r="I8" s="8"/>
    </row>
    <row r="9" ht="26.45" customHeight="1" spans="2:9">
      <c r="B9" s="6"/>
      <c r="C9" s="7" t="s">
        <v>299</v>
      </c>
      <c r="D9" s="8"/>
      <c r="E9" s="7" t="s">
        <v>300</v>
      </c>
      <c r="F9" s="9"/>
      <c r="G9" s="9"/>
      <c r="H9" s="9"/>
      <c r="I9" s="8"/>
    </row>
    <row r="10" ht="26.45" customHeight="1" spans="2:9">
      <c r="B10" s="6"/>
      <c r="C10" s="10" t="s">
        <v>301</v>
      </c>
      <c r="D10" s="10"/>
      <c r="E10" s="10" t="s">
        <v>302</v>
      </c>
      <c r="F10" s="10"/>
      <c r="G10" s="10"/>
      <c r="H10" s="10"/>
      <c r="I10" s="10"/>
    </row>
    <row r="11" ht="26.45" customHeight="1" spans="2:9">
      <c r="B11" s="6"/>
      <c r="C11" s="10" t="s">
        <v>303</v>
      </c>
      <c r="D11" s="10"/>
      <c r="E11" s="10" t="s">
        <v>304</v>
      </c>
      <c r="F11" s="10"/>
      <c r="G11" s="10"/>
      <c r="H11" s="10"/>
      <c r="I11" s="10"/>
    </row>
    <row r="12" ht="26.45" customHeight="1" spans="2:9">
      <c r="B12" s="6"/>
      <c r="C12" s="10" t="s">
        <v>305</v>
      </c>
      <c r="D12" s="10"/>
      <c r="E12" s="10" t="s">
        <v>306</v>
      </c>
      <c r="F12" s="10"/>
      <c r="G12" s="10"/>
      <c r="H12" s="10"/>
      <c r="I12" s="10"/>
    </row>
    <row r="13" ht="26.45" customHeight="1" spans="2:9">
      <c r="B13" s="6"/>
      <c r="C13" s="10" t="s">
        <v>307</v>
      </c>
      <c r="D13" s="10"/>
      <c r="E13" s="10" t="s">
        <v>308</v>
      </c>
      <c r="F13" s="10"/>
      <c r="G13" s="10"/>
      <c r="H13" s="10"/>
      <c r="I13" s="10"/>
    </row>
    <row r="14" ht="26.45" customHeight="1" spans="2:9">
      <c r="B14" s="6"/>
      <c r="C14" s="6" t="s">
        <v>309</v>
      </c>
      <c r="D14" s="6"/>
      <c r="E14" s="6"/>
      <c r="F14" s="6"/>
      <c r="G14" s="6" t="s">
        <v>310</v>
      </c>
      <c r="H14" s="6" t="s">
        <v>266</v>
      </c>
      <c r="I14" s="6" t="s">
        <v>267</v>
      </c>
    </row>
    <row r="15" ht="26.45" customHeight="1" spans="2:9">
      <c r="B15" s="6"/>
      <c r="C15" s="6"/>
      <c r="D15" s="6"/>
      <c r="E15" s="6"/>
      <c r="F15" s="6"/>
      <c r="G15" s="11">
        <v>299802608.89</v>
      </c>
      <c r="H15" s="11">
        <v>33505303.49</v>
      </c>
      <c r="I15" s="11">
        <f>G15-H15</f>
        <v>266297305.4</v>
      </c>
    </row>
    <row r="16" ht="96" customHeight="1" spans="2:9">
      <c r="B16" s="12" t="s">
        <v>311</v>
      </c>
      <c r="C16" s="13" t="s">
        <v>312</v>
      </c>
      <c r="D16" s="13"/>
      <c r="E16" s="13"/>
      <c r="F16" s="13"/>
      <c r="G16" s="13"/>
      <c r="H16" s="13"/>
      <c r="I16" s="13"/>
    </row>
    <row r="17" ht="26.45" customHeight="1" spans="2:9">
      <c r="B17" s="14" t="s">
        <v>313</v>
      </c>
      <c r="C17" s="15" t="s">
        <v>270</v>
      </c>
      <c r="D17" s="14" t="s">
        <v>271</v>
      </c>
      <c r="E17" s="14"/>
      <c r="F17" s="14" t="s">
        <v>272</v>
      </c>
      <c r="G17" s="14"/>
      <c r="H17" s="14" t="s">
        <v>314</v>
      </c>
      <c r="I17" s="14"/>
    </row>
    <row r="18" ht="26.45" customHeight="1" spans="2:9">
      <c r="B18" s="14"/>
      <c r="C18" s="16" t="s">
        <v>315</v>
      </c>
      <c r="D18" s="17" t="s">
        <v>275</v>
      </c>
      <c r="E18" s="17"/>
      <c r="F18" s="17" t="s">
        <v>316</v>
      </c>
      <c r="G18" s="17"/>
      <c r="H18" s="17" t="s">
        <v>317</v>
      </c>
      <c r="I18" s="17"/>
    </row>
    <row r="19" ht="26.45" customHeight="1" spans="2:9">
      <c r="B19" s="14"/>
      <c r="C19" s="16"/>
      <c r="D19" s="17"/>
      <c r="E19" s="17"/>
      <c r="F19" s="17" t="s">
        <v>318</v>
      </c>
      <c r="G19" s="17"/>
      <c r="H19" s="17" t="s">
        <v>319</v>
      </c>
      <c r="I19" s="17"/>
    </row>
    <row r="20" ht="26.45" customHeight="1" spans="2:9">
      <c r="B20" s="14"/>
      <c r="C20" s="16"/>
      <c r="D20" s="17" t="s">
        <v>276</v>
      </c>
      <c r="E20" s="17"/>
      <c r="F20" s="17" t="s">
        <v>320</v>
      </c>
      <c r="G20" s="17"/>
      <c r="H20" s="17" t="s">
        <v>321</v>
      </c>
      <c r="I20" s="17"/>
    </row>
    <row r="21" ht="26.45" customHeight="1" spans="2:9">
      <c r="B21" s="14"/>
      <c r="C21" s="16"/>
      <c r="D21" s="17"/>
      <c r="E21" s="17"/>
      <c r="F21" s="17" t="s">
        <v>322</v>
      </c>
      <c r="G21" s="17"/>
      <c r="H21" s="17" t="s">
        <v>323</v>
      </c>
      <c r="I21" s="17"/>
    </row>
    <row r="22" ht="26.45" customHeight="1" spans="2:9">
      <c r="B22" s="14"/>
      <c r="C22" s="16"/>
      <c r="D22" s="17" t="s">
        <v>277</v>
      </c>
      <c r="E22" s="17"/>
      <c r="F22" s="18" t="s">
        <v>324</v>
      </c>
      <c r="G22" s="19"/>
      <c r="H22" s="20" t="s">
        <v>325</v>
      </c>
      <c r="I22" s="21"/>
    </row>
    <row r="23" ht="26.45" customHeight="1" spans="2:9">
      <c r="B23" s="14"/>
      <c r="C23" s="16"/>
      <c r="D23" s="17"/>
      <c r="E23" s="17"/>
      <c r="F23" s="22"/>
      <c r="G23" s="23"/>
      <c r="H23" s="24"/>
      <c r="I23" s="25"/>
    </row>
    <row r="24" ht="26.45" customHeight="1" spans="2:9">
      <c r="B24" s="14"/>
      <c r="C24" s="16"/>
      <c r="D24" s="17" t="s">
        <v>278</v>
      </c>
      <c r="E24" s="17"/>
      <c r="F24" s="17" t="s">
        <v>326</v>
      </c>
      <c r="G24" s="17"/>
      <c r="H24" s="17" t="s">
        <v>327</v>
      </c>
      <c r="I24" s="17"/>
    </row>
    <row r="25" ht="26.45" customHeight="1" spans="2:9">
      <c r="B25" s="14"/>
      <c r="C25" s="16"/>
      <c r="D25" s="17"/>
      <c r="E25" s="17"/>
      <c r="F25" s="17" t="s">
        <v>328</v>
      </c>
      <c r="G25" s="17"/>
      <c r="H25" s="17" t="s">
        <v>329</v>
      </c>
      <c r="I25" s="17"/>
    </row>
    <row r="26" ht="26.45" customHeight="1" spans="2:9">
      <c r="B26" s="14"/>
      <c r="C26" s="19" t="s">
        <v>330</v>
      </c>
      <c r="D26" s="17" t="s">
        <v>281</v>
      </c>
      <c r="E26" s="17"/>
      <c r="F26" s="17" t="s">
        <v>331</v>
      </c>
      <c r="G26" s="17"/>
      <c r="H26" s="17" t="s">
        <v>332</v>
      </c>
      <c r="I26" s="17"/>
    </row>
    <row r="27" ht="26.45" customHeight="1" spans="2:9">
      <c r="B27" s="14"/>
      <c r="C27" s="26"/>
      <c r="D27" s="17" t="s">
        <v>280</v>
      </c>
      <c r="E27" s="17"/>
      <c r="F27" s="17" t="s">
        <v>333</v>
      </c>
      <c r="G27" s="17"/>
      <c r="H27" s="17" t="s">
        <v>334</v>
      </c>
      <c r="I27" s="17"/>
    </row>
    <row r="28" ht="26.45" customHeight="1" spans="2:9">
      <c r="B28" s="14"/>
      <c r="C28" s="23"/>
      <c r="D28" s="17" t="s">
        <v>283</v>
      </c>
      <c r="E28" s="17"/>
      <c r="F28" s="17" t="s">
        <v>335</v>
      </c>
      <c r="G28" s="17"/>
      <c r="H28" s="17" t="s">
        <v>336</v>
      </c>
      <c r="I28" s="17"/>
    </row>
    <row r="29" ht="26.45" customHeight="1" spans="2:9">
      <c r="B29" s="14"/>
      <c r="C29" s="26" t="s">
        <v>284</v>
      </c>
      <c r="D29" s="18" t="s">
        <v>285</v>
      </c>
      <c r="E29" s="19"/>
      <c r="F29" s="27" t="s">
        <v>337</v>
      </c>
      <c r="G29" s="28"/>
      <c r="H29" s="29" t="s">
        <v>321</v>
      </c>
      <c r="I29" s="30"/>
    </row>
    <row r="30" ht="26.45" customHeight="1" spans="2:9">
      <c r="B30" s="14"/>
      <c r="C30" s="25"/>
      <c r="D30" s="22"/>
      <c r="E30" s="23"/>
      <c r="F30" s="27" t="s">
        <v>338</v>
      </c>
      <c r="G30" s="28"/>
      <c r="H30" s="29" t="s">
        <v>339</v>
      </c>
      <c r="I30" s="30"/>
    </row>
    <row r="31" ht="45" customHeight="1" spans="2:9">
      <c r="B31" s="31"/>
      <c r="C31" s="31"/>
      <c r="D31" s="31"/>
      <c r="E31" s="31"/>
      <c r="F31" s="31"/>
      <c r="G31" s="31"/>
      <c r="H31" s="31"/>
      <c r="I31" s="31"/>
    </row>
    <row r="32" ht="16.35" customHeight="1" spans="2:9">
      <c r="B32" s="32"/>
      <c r="C32" s="32"/>
    </row>
    <row r="33" ht="16.35" customHeight="1" spans="2:16">
      <c r="B33" s="32"/>
    </row>
    <row r="34" ht="16.35" customHeight="1" spans="2:16">
      <c r="B34" s="32"/>
      <c r="P34" s="33"/>
    </row>
    <row r="35" ht="16.35" customHeight="1" spans="2:16">
      <c r="B35" s="32"/>
    </row>
    <row r="36" ht="16.35" customHeight="1" spans="2:16">
      <c r="B36" s="32"/>
      <c r="C36" s="32"/>
      <c r="D36" s="32"/>
      <c r="E36" s="32"/>
      <c r="F36" s="32"/>
      <c r="G36" s="32"/>
      <c r="H36" s="32"/>
      <c r="I36" s="32"/>
    </row>
    <row r="37" ht="16.35" customHeight="1" spans="2:16">
      <c r="B37" s="32"/>
      <c r="C37" s="32"/>
      <c r="D37" s="32"/>
      <c r="E37" s="32"/>
      <c r="F37" s="32"/>
      <c r="G37" s="32"/>
      <c r="H37" s="32"/>
      <c r="I37" s="32"/>
    </row>
    <row r="38" ht="16.35" customHeight="1" spans="2:16">
      <c r="B38" s="32"/>
      <c r="C38" s="32"/>
      <c r="D38" s="32"/>
      <c r="E38" s="32"/>
      <c r="F38" s="32"/>
      <c r="G38" s="32"/>
      <c r="H38" s="32"/>
      <c r="I38" s="32"/>
    </row>
    <row r="39" ht="16.35" customHeight="1" spans="2:16">
      <c r="B39" s="32"/>
      <c r="C39" s="32"/>
      <c r="D39" s="32"/>
      <c r="E39" s="32"/>
      <c r="F39" s="32"/>
      <c r="G39" s="32"/>
      <c r="H39" s="32"/>
      <c r="I39" s="32"/>
    </row>
  </sheetData>
  <mergeCells count="64">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2:D12"/>
    <mergeCell ref="E12:I12"/>
    <mergeCell ref="C13:D13"/>
    <mergeCell ref="E13:I13"/>
    <mergeCell ref="C16:I16"/>
    <mergeCell ref="D17:E17"/>
    <mergeCell ref="F17:G17"/>
    <mergeCell ref="H17:I17"/>
    <mergeCell ref="F18:G18"/>
    <mergeCell ref="H18:I18"/>
    <mergeCell ref="F19:G19"/>
    <mergeCell ref="H19:I19"/>
    <mergeCell ref="F20:G20"/>
    <mergeCell ref="H20:I20"/>
    <mergeCell ref="F21:G21"/>
    <mergeCell ref="H21:I21"/>
    <mergeCell ref="F24:G24"/>
    <mergeCell ref="H24:I24"/>
    <mergeCell ref="F25:G25"/>
    <mergeCell ref="H25:I25"/>
    <mergeCell ref="D26:E26"/>
    <mergeCell ref="F26:G26"/>
    <mergeCell ref="H26:I26"/>
    <mergeCell ref="D27:E27"/>
    <mergeCell ref="F27:G27"/>
    <mergeCell ref="H27:I27"/>
    <mergeCell ref="D28:E28"/>
    <mergeCell ref="F28:G28"/>
    <mergeCell ref="H28:I28"/>
    <mergeCell ref="F29:G29"/>
    <mergeCell ref="H29:I29"/>
    <mergeCell ref="F30:G30"/>
    <mergeCell ref="H30:I30"/>
    <mergeCell ref="B5:B15"/>
    <mergeCell ref="B17:B30"/>
    <mergeCell ref="C18:C25"/>
    <mergeCell ref="C26:C28"/>
    <mergeCell ref="C29:C30"/>
    <mergeCell ref="D18:E19"/>
    <mergeCell ref="D20:E21"/>
    <mergeCell ref="C14:F15"/>
    <mergeCell ref="D22:E23"/>
    <mergeCell ref="F22:G23"/>
    <mergeCell ref="H22:I23"/>
    <mergeCell ref="D24:E25"/>
    <mergeCell ref="D29:E30"/>
  </mergeCells>
  <printOptions horizontalCentered="1"/>
  <pageMargins left="1.37777777777778" right="0.984027777777778"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1"/>
  <sheetViews>
    <sheetView workbookViewId="0">
      <selection activeCell="H12" sqref="H12"/>
    </sheetView>
  </sheetViews>
  <sheetFormatPr defaultColWidth="10" defaultRowHeight="13.5" outlineLevelCol="6"/>
  <cols>
    <col min="1" max="1" width="1.5" style="96" customWidth="1"/>
    <col min="2" max="2" width="41" style="96" customWidth="1"/>
    <col min="3" max="3" width="16.375" style="96" customWidth="1"/>
    <col min="4" max="4" width="41" style="96" customWidth="1"/>
    <col min="5" max="5" width="16.375" style="96" customWidth="1"/>
    <col min="6" max="6" width="1.5" style="96" customWidth="1"/>
    <col min="7" max="7" width="14.875" style="96" customWidth="1"/>
    <col min="8" max="10" width="9.75" style="96" customWidth="1"/>
    <col min="11" max="16384" width="10" style="96"/>
  </cols>
  <sheetData>
    <row r="1" ht="14.25" customHeight="1" spans="1:7">
      <c r="A1" s="139"/>
      <c r="B1" s="97"/>
      <c r="C1" s="98"/>
      <c r="D1" s="140"/>
      <c r="E1" s="97" t="s">
        <v>2</v>
      </c>
      <c r="F1" s="142" t="s">
        <v>3</v>
      </c>
    </row>
    <row r="2" ht="19.9" customHeight="1" spans="1:7">
      <c r="A2" s="140"/>
      <c r="B2" s="143" t="s">
        <v>4</v>
      </c>
      <c r="C2" s="143"/>
      <c r="D2" s="143"/>
      <c r="E2" s="143"/>
      <c r="F2" s="142"/>
    </row>
    <row r="3" ht="17.1" customHeight="1" spans="1:7">
      <c r="A3" s="144"/>
      <c r="B3" s="104" t="s">
        <v>5</v>
      </c>
      <c r="C3" s="119"/>
      <c r="D3" s="119"/>
      <c r="E3" s="145" t="s">
        <v>6</v>
      </c>
      <c r="F3" s="146"/>
    </row>
    <row r="4" ht="21.4" customHeight="1" spans="1:7">
      <c r="A4" s="147"/>
      <c r="B4" s="107" t="s">
        <v>7</v>
      </c>
      <c r="C4" s="107"/>
      <c r="D4" s="107" t="s">
        <v>8</v>
      </c>
      <c r="E4" s="107"/>
      <c r="F4" s="101"/>
    </row>
    <row r="5" ht="21.4" customHeight="1" spans="1:7">
      <c r="A5" s="147"/>
      <c r="B5" s="107" t="s">
        <v>9</v>
      </c>
      <c r="C5" s="107" t="s">
        <v>10</v>
      </c>
      <c r="D5" s="107" t="s">
        <v>9</v>
      </c>
      <c r="E5" s="107" t="s">
        <v>10</v>
      </c>
      <c r="F5" s="101"/>
    </row>
    <row r="6" ht="19.9" customHeight="1" spans="1:7">
      <c r="A6" s="106"/>
      <c r="B6" s="112" t="s">
        <v>11</v>
      </c>
      <c r="C6" s="113">
        <v>33505303.49</v>
      </c>
      <c r="D6" s="112" t="s">
        <v>12</v>
      </c>
      <c r="E6" s="113"/>
      <c r="F6" s="122"/>
      <c r="G6" s="152"/>
    </row>
    <row r="7" ht="19.9" customHeight="1" spans="1:7">
      <c r="A7" s="106"/>
      <c r="B7" s="112" t="s">
        <v>13</v>
      </c>
      <c r="C7" s="113"/>
      <c r="D7" s="112" t="s">
        <v>14</v>
      </c>
      <c r="E7" s="113"/>
      <c r="F7" s="122"/>
    </row>
    <row r="8" ht="19.9" customHeight="1" spans="1:7">
      <c r="A8" s="106"/>
      <c r="B8" s="112" t="s">
        <v>15</v>
      </c>
      <c r="C8" s="113"/>
      <c r="D8" s="112" t="s">
        <v>16</v>
      </c>
      <c r="E8" s="113"/>
      <c r="F8" s="122"/>
    </row>
    <row r="9" ht="19.9" customHeight="1" spans="1:7">
      <c r="A9" s="106"/>
      <c r="B9" s="112" t="s">
        <v>17</v>
      </c>
      <c r="C9" s="113">
        <v>264297305.4</v>
      </c>
      <c r="D9" s="112" t="s">
        <v>18</v>
      </c>
      <c r="E9" s="113"/>
      <c r="F9" s="122"/>
    </row>
    <row r="10" ht="19.9" customHeight="1" spans="1:7">
      <c r="A10" s="106"/>
      <c r="B10" s="112" t="s">
        <v>19</v>
      </c>
      <c r="C10" s="113"/>
      <c r="D10" s="112" t="s">
        <v>20</v>
      </c>
      <c r="E10" s="113"/>
      <c r="F10" s="122"/>
    </row>
    <row r="11" ht="19.9" customHeight="1" spans="1:7">
      <c r="A11" s="106"/>
      <c r="B11" s="112" t="s">
        <v>21</v>
      </c>
      <c r="C11" s="113">
        <v>2000000</v>
      </c>
      <c r="D11" s="112" t="s">
        <v>22</v>
      </c>
      <c r="E11" s="113"/>
      <c r="F11" s="122"/>
    </row>
    <row r="12" ht="19.9" customHeight="1" spans="1:7">
      <c r="A12" s="106"/>
      <c r="B12" s="112" t="s">
        <v>23</v>
      </c>
      <c r="C12" s="113"/>
      <c r="D12" s="112" t="s">
        <v>24</v>
      </c>
      <c r="E12" s="113"/>
      <c r="F12" s="122"/>
    </row>
    <row r="13" ht="19.9" customHeight="1" spans="1:7">
      <c r="A13" s="106"/>
      <c r="B13" s="112" t="s">
        <v>23</v>
      </c>
      <c r="C13" s="113"/>
      <c r="D13" s="112" t="s">
        <v>25</v>
      </c>
      <c r="E13" s="113">
        <v>9588389.6</v>
      </c>
      <c r="F13" s="122"/>
    </row>
    <row r="14" ht="19.9" customHeight="1" spans="1:7">
      <c r="A14" s="106"/>
      <c r="B14" s="153"/>
      <c r="C14" s="113"/>
      <c r="D14" s="112" t="s">
        <v>26</v>
      </c>
      <c r="E14" s="113"/>
      <c r="F14" s="122"/>
    </row>
    <row r="15" ht="19.9" customHeight="1" spans="1:7">
      <c r="A15" s="106"/>
      <c r="B15" s="153"/>
      <c r="C15" s="113"/>
      <c r="D15" s="112" t="s">
        <v>27</v>
      </c>
      <c r="E15" s="113">
        <f>E36-E25-E13</f>
        <v>287513660.09</v>
      </c>
      <c r="F15" s="122"/>
    </row>
    <row r="16" ht="19.9" customHeight="1" spans="1:7">
      <c r="A16" s="106"/>
      <c r="B16" s="112"/>
      <c r="C16" s="113"/>
      <c r="D16" s="112" t="s">
        <v>28</v>
      </c>
      <c r="E16" s="113"/>
      <c r="F16" s="122"/>
    </row>
    <row r="17" ht="19.9" customHeight="1" spans="1:6">
      <c r="A17" s="106"/>
      <c r="B17" s="112"/>
      <c r="C17" s="113"/>
      <c r="D17" s="112" t="s">
        <v>29</v>
      </c>
      <c r="E17" s="113"/>
      <c r="F17" s="122"/>
    </row>
    <row r="18" ht="19.9" customHeight="1" spans="1:6">
      <c r="A18" s="106"/>
      <c r="B18" s="112" t="s">
        <v>23</v>
      </c>
      <c r="C18" s="113"/>
      <c r="D18" s="112" t="s">
        <v>30</v>
      </c>
      <c r="E18" s="113"/>
      <c r="F18" s="122"/>
    </row>
    <row r="19" ht="19.9" customHeight="1" spans="1:6">
      <c r="A19" s="106"/>
      <c r="B19" s="112" t="s">
        <v>23</v>
      </c>
      <c r="C19" s="113"/>
      <c r="D19" s="112" t="s">
        <v>31</v>
      </c>
      <c r="E19" s="113"/>
      <c r="F19" s="122"/>
    </row>
    <row r="20" ht="19.9" customHeight="1" spans="1:6">
      <c r="A20" s="106"/>
      <c r="B20" s="112" t="s">
        <v>23</v>
      </c>
      <c r="C20" s="113"/>
      <c r="D20" s="112" t="s">
        <v>32</v>
      </c>
      <c r="E20" s="113"/>
      <c r="F20" s="122"/>
    </row>
    <row r="21" ht="19.9" customHeight="1" spans="1:6">
      <c r="A21" s="106"/>
      <c r="B21" s="112" t="s">
        <v>23</v>
      </c>
      <c r="C21" s="113"/>
      <c r="D21" s="112" t="s">
        <v>33</v>
      </c>
      <c r="E21" s="113"/>
      <c r="F21" s="122"/>
    </row>
    <row r="22" ht="19.9" customHeight="1" spans="1:6">
      <c r="A22" s="106"/>
      <c r="B22" s="112" t="s">
        <v>23</v>
      </c>
      <c r="C22" s="113"/>
      <c r="D22" s="112" t="s">
        <v>34</v>
      </c>
      <c r="E22" s="113"/>
      <c r="F22" s="122"/>
    </row>
    <row r="23" ht="19.9" customHeight="1" spans="1:6">
      <c r="A23" s="106"/>
      <c r="B23" s="112" t="s">
        <v>23</v>
      </c>
      <c r="C23" s="113"/>
      <c r="D23" s="112" t="s">
        <v>35</v>
      </c>
      <c r="E23" s="113"/>
      <c r="F23" s="122"/>
    </row>
    <row r="24" ht="19.9" customHeight="1" spans="1:6">
      <c r="A24" s="106"/>
      <c r="B24" s="112" t="s">
        <v>23</v>
      </c>
      <c r="C24" s="113"/>
      <c r="D24" s="112" t="s">
        <v>36</v>
      </c>
      <c r="E24" s="113"/>
      <c r="F24" s="122"/>
    </row>
    <row r="25" ht="19.9" customHeight="1" spans="1:6">
      <c r="A25" s="106"/>
      <c r="B25" s="112" t="s">
        <v>23</v>
      </c>
      <c r="C25" s="113"/>
      <c r="D25" s="112" t="s">
        <v>37</v>
      </c>
      <c r="E25" s="113">
        <v>2700559.2</v>
      </c>
      <c r="F25" s="122"/>
    </row>
    <row r="26" ht="19.9" customHeight="1" spans="1:6">
      <c r="A26" s="106"/>
      <c r="B26" s="112" t="s">
        <v>23</v>
      </c>
      <c r="C26" s="113"/>
      <c r="D26" s="112" t="s">
        <v>38</v>
      </c>
      <c r="E26" s="113"/>
      <c r="F26" s="122"/>
    </row>
    <row r="27" ht="19.9" customHeight="1" spans="1:6">
      <c r="A27" s="106"/>
      <c r="B27" s="112" t="s">
        <v>23</v>
      </c>
      <c r="C27" s="113"/>
      <c r="D27" s="112" t="s">
        <v>39</v>
      </c>
      <c r="E27" s="113"/>
      <c r="F27" s="122"/>
    </row>
    <row r="28" ht="19.9" customHeight="1" spans="1:6">
      <c r="A28" s="106"/>
      <c r="B28" s="112" t="s">
        <v>23</v>
      </c>
      <c r="C28" s="113"/>
      <c r="D28" s="112" t="s">
        <v>40</v>
      </c>
      <c r="E28" s="113"/>
      <c r="F28" s="122"/>
    </row>
    <row r="29" ht="19.9" customHeight="1" spans="1:6">
      <c r="A29" s="106"/>
      <c r="B29" s="112" t="s">
        <v>23</v>
      </c>
      <c r="C29" s="113"/>
      <c r="D29" s="112" t="s">
        <v>41</v>
      </c>
      <c r="E29" s="113"/>
      <c r="F29" s="122"/>
    </row>
    <row r="30" ht="19.9" customHeight="1" spans="1:6">
      <c r="A30" s="106"/>
      <c r="B30" s="112" t="s">
        <v>23</v>
      </c>
      <c r="C30" s="113"/>
      <c r="D30" s="112" t="s">
        <v>42</v>
      </c>
      <c r="E30" s="113"/>
      <c r="F30" s="122"/>
    </row>
    <row r="31" ht="19.9" customHeight="1" spans="1:6">
      <c r="A31" s="106"/>
      <c r="B31" s="112" t="s">
        <v>23</v>
      </c>
      <c r="C31" s="113"/>
      <c r="D31" s="112" t="s">
        <v>43</v>
      </c>
      <c r="E31" s="113"/>
      <c r="F31" s="122"/>
    </row>
    <row r="32" ht="19.9" customHeight="1" spans="1:6">
      <c r="A32" s="106"/>
      <c r="B32" s="112" t="s">
        <v>23</v>
      </c>
      <c r="C32" s="113"/>
      <c r="D32" s="112" t="s">
        <v>44</v>
      </c>
      <c r="E32" s="113"/>
      <c r="F32" s="122"/>
    </row>
    <row r="33" ht="19.9" customHeight="1" spans="1:6">
      <c r="A33" s="106"/>
      <c r="B33" s="112" t="s">
        <v>23</v>
      </c>
      <c r="C33" s="113"/>
      <c r="D33" s="112" t="s">
        <v>45</v>
      </c>
      <c r="E33" s="113"/>
      <c r="F33" s="122"/>
    </row>
    <row r="34" ht="19.9" customHeight="1" spans="1:6">
      <c r="A34" s="106"/>
      <c r="B34" s="112" t="s">
        <v>23</v>
      </c>
      <c r="C34" s="113"/>
      <c r="D34" s="112" t="s">
        <v>46</v>
      </c>
      <c r="E34" s="113"/>
      <c r="F34" s="122"/>
    </row>
    <row r="35" ht="19.9" customHeight="1" spans="1:6">
      <c r="A35" s="106"/>
      <c r="B35" s="112" t="s">
        <v>23</v>
      </c>
      <c r="C35" s="113"/>
      <c r="D35" s="112" t="s">
        <v>47</v>
      </c>
      <c r="E35" s="113"/>
      <c r="F35" s="122"/>
    </row>
    <row r="36" ht="19.9" customHeight="1" spans="1:6">
      <c r="A36" s="123"/>
      <c r="B36" s="120" t="s">
        <v>48</v>
      </c>
      <c r="C36" s="109">
        <f>SUM(C6:C11)</f>
        <v>299802608.89</v>
      </c>
      <c r="D36" s="120" t="s">
        <v>49</v>
      </c>
      <c r="E36" s="109">
        <v>299802608.89</v>
      </c>
      <c r="F36" s="124"/>
    </row>
    <row r="37" ht="19.9" customHeight="1" spans="1:6">
      <c r="A37" s="106"/>
      <c r="B37" s="111" t="s">
        <v>50</v>
      </c>
      <c r="C37" s="113"/>
      <c r="D37" s="111" t="s">
        <v>51</v>
      </c>
      <c r="E37" s="113"/>
      <c r="F37" s="154"/>
    </row>
    <row r="38" ht="19.9" customHeight="1" spans="1:6">
      <c r="A38" s="155"/>
      <c r="B38" s="111" t="s">
        <v>52</v>
      </c>
      <c r="C38" s="113"/>
      <c r="D38" s="111" t="s">
        <v>53</v>
      </c>
      <c r="E38" s="113"/>
      <c r="F38" s="154"/>
    </row>
    <row r="39" ht="19.9" customHeight="1" spans="1:6">
      <c r="A39" s="155"/>
      <c r="B39" s="156"/>
      <c r="C39" s="156"/>
      <c r="D39" s="111" t="s">
        <v>54</v>
      </c>
      <c r="E39" s="113"/>
      <c r="F39" s="154"/>
    </row>
    <row r="40" ht="19.9" customHeight="1" spans="1:6">
      <c r="A40" s="157"/>
      <c r="B40" s="107" t="s">
        <v>55</v>
      </c>
      <c r="C40" s="109">
        <f>SUM(C36:C39)</f>
        <v>299802608.89</v>
      </c>
      <c r="D40" s="107" t="s">
        <v>56</v>
      </c>
      <c r="E40" s="109">
        <v>299802608.89</v>
      </c>
      <c r="F40" s="158"/>
    </row>
    <row r="41" ht="8.45" customHeight="1" spans="1:6">
      <c r="A41" s="148"/>
      <c r="B41" s="148"/>
      <c r="C41" s="159"/>
      <c r="D41" s="159"/>
      <c r="E41" s="148"/>
      <c r="F41" s="160"/>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14" activePane="bottomLeft" state="frozen"/>
      <selection/>
      <selection pane="bottomLeft" activeCell="E12" sqref="E12"/>
    </sheetView>
  </sheetViews>
  <sheetFormatPr defaultColWidth="10" defaultRowHeight="13.5"/>
  <cols>
    <col min="1" max="1" width="1.5" style="79" customWidth="1"/>
    <col min="2" max="2" width="16.875" style="79" customWidth="1"/>
    <col min="3" max="3" width="31.75" style="79" customWidth="1"/>
    <col min="4" max="4" width="17.875" style="79" customWidth="1"/>
    <col min="5" max="5" width="13" style="79" customWidth="1"/>
    <col min="6" max="6" width="15.125" style="79" customWidth="1"/>
    <col min="7" max="8" width="13" style="79" customWidth="1"/>
    <col min="9" max="9" width="17.625" style="79" customWidth="1"/>
    <col min="10" max="10" width="13" style="79" customWidth="1"/>
    <col min="11" max="11" width="15.5" style="79" customWidth="1"/>
    <col min="12" max="14" width="13" style="79" customWidth="1"/>
    <col min="15" max="15" width="1.5" style="79" customWidth="1"/>
    <col min="16" max="16" width="9.75" style="79" customWidth="1"/>
    <col min="17" max="16384" width="10" style="79"/>
  </cols>
  <sheetData>
    <row r="1" ht="24.95" customHeight="1" spans="1:15">
      <c r="A1" s="80"/>
      <c r="B1" s="2"/>
      <c r="C1" s="32"/>
      <c r="D1" s="149"/>
      <c r="E1" s="149"/>
      <c r="F1" s="149"/>
      <c r="G1" s="32"/>
      <c r="H1" s="32"/>
      <c r="I1" s="32"/>
      <c r="L1" s="32"/>
      <c r="M1" s="32"/>
      <c r="N1" s="81" t="s">
        <v>57</v>
      </c>
      <c r="O1" s="82"/>
    </row>
    <row r="2" ht="22.9" customHeight="1" spans="1:15">
      <c r="A2" s="80"/>
      <c r="B2" s="83" t="s">
        <v>58</v>
      </c>
      <c r="C2" s="83"/>
      <c r="D2" s="83"/>
      <c r="E2" s="83"/>
      <c r="F2" s="83"/>
      <c r="G2" s="83"/>
      <c r="H2" s="83"/>
      <c r="I2" s="83"/>
      <c r="J2" s="83"/>
      <c r="K2" s="83"/>
      <c r="L2" s="83"/>
      <c r="M2" s="83"/>
      <c r="N2" s="83"/>
      <c r="O2" s="82" t="s">
        <v>3</v>
      </c>
    </row>
    <row r="3" ht="19.5" customHeight="1" spans="1:15">
      <c r="A3" s="84"/>
      <c r="B3" s="85" t="s">
        <v>5</v>
      </c>
      <c r="C3" s="85"/>
      <c r="D3" s="84"/>
      <c r="E3" s="84"/>
      <c r="F3" s="131"/>
      <c r="G3" s="84"/>
      <c r="H3" s="131"/>
      <c r="I3" s="131"/>
      <c r="J3" s="131"/>
      <c r="K3" s="131"/>
      <c r="L3" s="131"/>
      <c r="M3" s="131"/>
      <c r="N3" s="86" t="s">
        <v>6</v>
      </c>
      <c r="O3" s="87"/>
    </row>
    <row r="4" ht="24.4" customHeight="1" spans="1:15">
      <c r="A4" s="88"/>
      <c r="B4" s="76" t="s">
        <v>9</v>
      </c>
      <c r="C4" s="76"/>
      <c r="D4" s="76" t="s">
        <v>59</v>
      </c>
      <c r="E4" s="76" t="s">
        <v>60</v>
      </c>
      <c r="F4" s="76" t="s">
        <v>61</v>
      </c>
      <c r="G4" s="76" t="s">
        <v>62</v>
      </c>
      <c r="H4" s="76" t="s">
        <v>63</v>
      </c>
      <c r="I4" s="76" t="s">
        <v>64</v>
      </c>
      <c r="J4" s="76" t="s">
        <v>65</v>
      </c>
      <c r="K4" s="76" t="s">
        <v>66</v>
      </c>
      <c r="L4" s="76" t="s">
        <v>67</v>
      </c>
      <c r="M4" s="76" t="s">
        <v>68</v>
      </c>
      <c r="N4" s="76" t="s">
        <v>69</v>
      </c>
      <c r="O4" s="90"/>
    </row>
    <row r="5" ht="24.4" customHeight="1" spans="1:15">
      <c r="A5" s="88"/>
      <c r="B5" s="76" t="s">
        <v>70</v>
      </c>
      <c r="C5" s="151" t="s">
        <v>71</v>
      </c>
      <c r="D5" s="76"/>
      <c r="E5" s="76"/>
      <c r="F5" s="76"/>
      <c r="G5" s="76"/>
      <c r="H5" s="76"/>
      <c r="I5" s="76"/>
      <c r="J5" s="76"/>
      <c r="K5" s="76"/>
      <c r="L5" s="76"/>
      <c r="M5" s="76"/>
      <c r="N5" s="76"/>
      <c r="O5" s="90"/>
    </row>
    <row r="6" ht="24.4" customHeight="1" spans="1:15">
      <c r="A6" s="88"/>
      <c r="B6" s="76"/>
      <c r="C6" s="151"/>
      <c r="D6" s="76"/>
      <c r="E6" s="76"/>
      <c r="F6" s="76"/>
      <c r="G6" s="76"/>
      <c r="H6" s="76"/>
      <c r="I6" s="76"/>
      <c r="J6" s="76"/>
      <c r="K6" s="76"/>
      <c r="L6" s="76"/>
      <c r="M6" s="76"/>
      <c r="N6" s="76"/>
      <c r="O6" s="90"/>
    </row>
    <row r="7" ht="27" customHeight="1" spans="1:15">
      <c r="A7" s="91"/>
      <c r="B7" s="64"/>
      <c r="C7" s="64" t="s">
        <v>72</v>
      </c>
      <c r="D7" s="69">
        <f>SUM(E7:N7)</f>
        <v>299802608.89</v>
      </c>
      <c r="E7" s="69"/>
      <c r="F7" s="69">
        <v>33505303.49</v>
      </c>
      <c r="G7" s="69"/>
      <c r="H7" s="69"/>
      <c r="I7" s="69">
        <v>264297305.4</v>
      </c>
      <c r="J7" s="69"/>
      <c r="K7" s="69">
        <v>2000000</v>
      </c>
      <c r="L7" s="69"/>
      <c r="M7" s="69"/>
      <c r="N7" s="69"/>
      <c r="O7" s="92"/>
    </row>
    <row r="8" ht="27" customHeight="1" spans="1:15">
      <c r="A8" s="91"/>
      <c r="B8" s="77">
        <v>322005</v>
      </c>
      <c r="C8" s="77" t="s">
        <v>0</v>
      </c>
      <c r="D8" s="69">
        <f>SUM(E8:N8)</f>
        <v>299802608.89</v>
      </c>
      <c r="E8" s="69"/>
      <c r="F8" s="69">
        <v>33505303.49</v>
      </c>
      <c r="G8" s="69"/>
      <c r="H8" s="69"/>
      <c r="I8" s="69">
        <v>264297305.4</v>
      </c>
      <c r="J8" s="69"/>
      <c r="K8" s="69">
        <v>2000000</v>
      </c>
      <c r="L8" s="69"/>
      <c r="M8" s="69"/>
      <c r="N8" s="69"/>
      <c r="O8" s="92"/>
    </row>
    <row r="9" ht="29.1" customHeight="1" spans="1:15">
      <c r="A9" s="91"/>
      <c r="B9" s="64"/>
      <c r="C9" s="64"/>
      <c r="D9" s="69"/>
      <c r="E9" s="69"/>
      <c r="F9" s="69"/>
      <c r="G9" s="69"/>
      <c r="H9" s="69"/>
      <c r="I9" s="69"/>
      <c r="J9" s="69"/>
      <c r="K9" s="69"/>
      <c r="L9" s="69"/>
      <c r="M9" s="69"/>
      <c r="N9" s="69"/>
      <c r="O9" s="92"/>
    </row>
    <row r="10" ht="27" customHeight="1" spans="1:15">
      <c r="A10" s="91"/>
      <c r="B10" s="64"/>
      <c r="C10" s="64"/>
      <c r="D10" s="69"/>
      <c r="E10" s="69"/>
      <c r="F10" s="69"/>
      <c r="G10" s="69"/>
      <c r="H10" s="69"/>
      <c r="I10" s="69"/>
      <c r="J10" s="69"/>
      <c r="K10" s="69"/>
      <c r="L10" s="69"/>
      <c r="M10" s="69"/>
      <c r="N10" s="69"/>
      <c r="O10" s="92"/>
    </row>
    <row r="11" ht="27" customHeight="1" spans="1:15">
      <c r="A11" s="91"/>
      <c r="B11" s="64"/>
      <c r="C11" s="64"/>
      <c r="D11" s="69"/>
      <c r="E11" s="69"/>
      <c r="F11" s="69"/>
      <c r="G11" s="69"/>
      <c r="H11" s="69"/>
      <c r="I11" s="69"/>
      <c r="J11" s="69"/>
      <c r="K11" s="69"/>
      <c r="L11" s="69"/>
      <c r="M11" s="69"/>
      <c r="N11" s="69"/>
      <c r="O11" s="92"/>
    </row>
    <row r="12" ht="27" customHeight="1" spans="1:15">
      <c r="A12" s="91"/>
      <c r="B12" s="64"/>
      <c r="C12" s="64"/>
      <c r="D12" s="69"/>
      <c r="E12" s="69"/>
      <c r="F12" s="69"/>
      <c r="G12" s="69"/>
      <c r="H12" s="69"/>
      <c r="I12" s="69"/>
      <c r="J12" s="69"/>
      <c r="K12" s="69"/>
      <c r="L12" s="69"/>
      <c r="M12" s="69"/>
      <c r="N12" s="69"/>
      <c r="O12" s="92"/>
    </row>
    <row r="13" ht="27" customHeight="1" spans="1:15">
      <c r="A13" s="91"/>
      <c r="B13" s="64"/>
      <c r="C13" s="64"/>
      <c r="D13" s="69"/>
      <c r="E13" s="69"/>
      <c r="F13" s="69"/>
      <c r="G13" s="69"/>
      <c r="H13" s="69"/>
      <c r="I13" s="69"/>
      <c r="J13" s="69"/>
      <c r="K13" s="69"/>
      <c r="L13" s="69"/>
      <c r="M13" s="69"/>
      <c r="N13" s="69"/>
      <c r="O13" s="92"/>
    </row>
    <row r="14" ht="27" customHeight="1" spans="1:15">
      <c r="A14" s="91"/>
      <c r="B14" s="64"/>
      <c r="C14" s="64"/>
      <c r="D14" s="69"/>
      <c r="E14" s="69"/>
      <c r="F14" s="69"/>
      <c r="G14" s="69"/>
      <c r="H14" s="69"/>
      <c r="I14" s="69"/>
      <c r="J14" s="69"/>
      <c r="K14" s="69"/>
      <c r="L14" s="69"/>
      <c r="M14" s="69"/>
      <c r="N14" s="69"/>
      <c r="O14" s="92"/>
    </row>
    <row r="15" ht="27" customHeight="1" spans="1:15">
      <c r="A15" s="91"/>
      <c r="B15" s="64"/>
      <c r="C15" s="64"/>
      <c r="D15" s="69"/>
      <c r="E15" s="69"/>
      <c r="F15" s="69"/>
      <c r="G15" s="69"/>
      <c r="H15" s="69"/>
      <c r="I15" s="69"/>
      <c r="J15" s="69"/>
      <c r="K15" s="69"/>
      <c r="L15" s="69"/>
      <c r="M15" s="69"/>
      <c r="N15" s="69"/>
      <c r="O15" s="92"/>
    </row>
    <row r="16" ht="27" customHeight="1" spans="1:15">
      <c r="A16" s="91"/>
      <c r="B16" s="64"/>
      <c r="C16" s="64"/>
      <c r="D16" s="69"/>
      <c r="E16" s="69"/>
      <c r="F16" s="69"/>
      <c r="G16" s="69"/>
      <c r="H16" s="69"/>
      <c r="I16" s="69"/>
      <c r="J16" s="69"/>
      <c r="K16" s="69"/>
      <c r="L16" s="69"/>
      <c r="M16" s="69"/>
      <c r="N16" s="69"/>
      <c r="O16" s="92"/>
    </row>
    <row r="17" ht="27" customHeight="1" spans="1:15">
      <c r="A17" s="91"/>
      <c r="B17" s="64"/>
      <c r="C17" s="64"/>
      <c r="D17" s="69"/>
      <c r="E17" s="69"/>
      <c r="F17" s="69"/>
      <c r="G17" s="69"/>
      <c r="H17" s="69"/>
      <c r="I17" s="69"/>
      <c r="J17" s="69"/>
      <c r="K17" s="69"/>
      <c r="L17" s="69"/>
      <c r="M17" s="69"/>
      <c r="N17" s="69"/>
      <c r="O17" s="92"/>
    </row>
    <row r="18" ht="27" customHeight="1" spans="1:15">
      <c r="A18" s="91"/>
      <c r="B18" s="64"/>
      <c r="C18" s="64"/>
      <c r="D18" s="69"/>
      <c r="E18" s="69"/>
      <c r="F18" s="69"/>
      <c r="G18" s="69"/>
      <c r="H18" s="69"/>
      <c r="I18" s="69"/>
      <c r="J18" s="69"/>
      <c r="K18" s="69"/>
      <c r="L18" s="69"/>
      <c r="M18" s="69"/>
      <c r="N18" s="69"/>
      <c r="O18" s="92"/>
    </row>
    <row r="19" ht="27" customHeight="1" spans="1:15">
      <c r="A19" s="91"/>
      <c r="B19" s="64"/>
      <c r="C19" s="64"/>
      <c r="D19" s="69"/>
      <c r="E19" s="69"/>
      <c r="F19" s="69"/>
      <c r="G19" s="69"/>
      <c r="H19" s="69"/>
      <c r="I19" s="69"/>
      <c r="J19" s="69"/>
      <c r="K19" s="69"/>
      <c r="L19" s="69"/>
      <c r="M19" s="69"/>
      <c r="N19" s="69"/>
      <c r="O19" s="92"/>
    </row>
    <row r="20" ht="27" customHeight="1" spans="1:15">
      <c r="A20" s="91"/>
      <c r="B20" s="64"/>
      <c r="C20" s="64"/>
      <c r="D20" s="69"/>
      <c r="E20" s="69"/>
      <c r="F20" s="69"/>
      <c r="G20" s="69"/>
      <c r="H20" s="69"/>
      <c r="I20" s="69"/>
      <c r="J20" s="69"/>
      <c r="K20" s="69"/>
      <c r="L20" s="69"/>
      <c r="M20" s="69"/>
      <c r="N20" s="69"/>
      <c r="O20" s="92"/>
    </row>
    <row r="21" ht="27" customHeight="1" spans="1:15">
      <c r="A21" s="91"/>
      <c r="B21" s="64"/>
      <c r="C21" s="64"/>
      <c r="D21" s="69"/>
      <c r="E21" s="69"/>
      <c r="F21" s="69"/>
      <c r="G21" s="69"/>
      <c r="H21" s="69"/>
      <c r="I21" s="69"/>
      <c r="J21" s="69"/>
      <c r="K21" s="69"/>
      <c r="L21" s="69"/>
      <c r="M21" s="69"/>
      <c r="N21" s="69"/>
      <c r="O21" s="92"/>
    </row>
    <row r="22" ht="27" customHeight="1" spans="1:15">
      <c r="A22" s="91"/>
      <c r="B22" s="64"/>
      <c r="C22" s="64"/>
      <c r="D22" s="69"/>
      <c r="E22" s="69"/>
      <c r="F22" s="69"/>
      <c r="G22" s="69"/>
      <c r="H22" s="69"/>
      <c r="I22" s="69"/>
      <c r="J22" s="69"/>
      <c r="K22" s="69"/>
      <c r="L22" s="69"/>
      <c r="M22" s="69"/>
      <c r="N22" s="69"/>
      <c r="O22" s="92"/>
    </row>
    <row r="23" ht="27" customHeight="1" spans="1:15">
      <c r="A23" s="91"/>
      <c r="B23" s="64"/>
      <c r="C23" s="64"/>
      <c r="D23" s="69"/>
      <c r="E23" s="69"/>
      <c r="F23" s="69"/>
      <c r="G23" s="69"/>
      <c r="H23" s="69"/>
      <c r="I23" s="69"/>
      <c r="J23" s="69"/>
      <c r="K23" s="69"/>
      <c r="L23" s="69"/>
      <c r="M23" s="69"/>
      <c r="N23" s="69"/>
      <c r="O23" s="92"/>
    </row>
    <row r="24" ht="27" customHeight="1" spans="1:15">
      <c r="A24" s="91"/>
      <c r="B24" s="64"/>
      <c r="C24" s="64"/>
      <c r="D24" s="69"/>
      <c r="E24" s="69"/>
      <c r="F24" s="69"/>
      <c r="G24" s="69"/>
      <c r="H24" s="69"/>
      <c r="I24" s="69"/>
      <c r="J24" s="69"/>
      <c r="K24" s="69"/>
      <c r="L24" s="69"/>
      <c r="M24" s="69"/>
      <c r="N24" s="69"/>
      <c r="O24" s="92"/>
    </row>
    <row r="25" ht="27" customHeight="1" spans="1:15">
      <c r="A25" s="91"/>
      <c r="B25" s="64"/>
      <c r="C25" s="64"/>
      <c r="D25" s="69"/>
      <c r="E25" s="69"/>
      <c r="F25" s="69"/>
      <c r="G25" s="69"/>
      <c r="H25" s="69"/>
      <c r="I25" s="69"/>
      <c r="J25" s="69"/>
      <c r="K25" s="69"/>
      <c r="L25" s="69"/>
      <c r="M25" s="69"/>
      <c r="N25" s="69"/>
      <c r="O25" s="9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F12" sqref="F12"/>
    </sheetView>
  </sheetViews>
  <sheetFormatPr defaultColWidth="10" defaultRowHeight="13.5"/>
  <cols>
    <col min="1" max="1" width="1.5" style="79" customWidth="1"/>
    <col min="2" max="4" width="6.125" style="79" customWidth="1"/>
    <col min="5" max="5" width="16.875" style="79" customWidth="1"/>
    <col min="6" max="6" width="41" style="79" customWidth="1"/>
    <col min="7" max="10" width="16.375" style="79" customWidth="1"/>
    <col min="11" max="11" width="22.875" style="79" customWidth="1"/>
    <col min="12" max="12" width="1.5" style="79" customWidth="1"/>
    <col min="13" max="14" width="9.75" style="79" customWidth="1"/>
    <col min="15" max="16384" width="10" style="79"/>
  </cols>
  <sheetData>
    <row r="1" ht="24.95" customHeight="1" spans="1:12">
      <c r="A1" s="80"/>
      <c r="B1" s="2"/>
      <c r="C1" s="2"/>
      <c r="D1" s="2"/>
      <c r="E1" s="32"/>
      <c r="F1" s="32"/>
      <c r="G1" s="149"/>
      <c r="H1" s="149"/>
      <c r="I1" s="149"/>
      <c r="J1" s="149"/>
      <c r="K1" s="81" t="s">
        <v>73</v>
      </c>
      <c r="L1" s="82"/>
    </row>
    <row r="2" ht="22.9" customHeight="1" spans="1:12">
      <c r="A2" s="80"/>
      <c r="B2" s="83" t="s">
        <v>74</v>
      </c>
      <c r="C2" s="83"/>
      <c r="D2" s="83"/>
      <c r="E2" s="83"/>
      <c r="F2" s="83"/>
      <c r="G2" s="83"/>
      <c r="H2" s="83"/>
      <c r="I2" s="83"/>
      <c r="J2" s="83"/>
      <c r="K2" s="83"/>
      <c r="L2" s="82" t="s">
        <v>3</v>
      </c>
    </row>
    <row r="3" ht="19.5" customHeight="1" spans="1:12">
      <c r="A3" s="84"/>
      <c r="B3" s="85" t="s">
        <v>5</v>
      </c>
      <c r="C3" s="85"/>
      <c r="D3" s="85"/>
      <c r="E3" s="85"/>
      <c r="F3" s="85"/>
      <c r="G3" s="84"/>
      <c r="H3" s="84"/>
      <c r="I3" s="131"/>
      <c r="J3" s="131"/>
      <c r="K3" s="86" t="s">
        <v>6</v>
      </c>
      <c r="L3" s="87"/>
    </row>
    <row r="4" ht="24.4" customHeight="1" spans="1:12">
      <c r="A4" s="82"/>
      <c r="B4" s="64" t="s">
        <v>9</v>
      </c>
      <c r="C4" s="64"/>
      <c r="D4" s="64"/>
      <c r="E4" s="64"/>
      <c r="F4" s="64"/>
      <c r="G4" s="64" t="s">
        <v>59</v>
      </c>
      <c r="H4" s="64" t="s">
        <v>75</v>
      </c>
      <c r="I4" s="64" t="s">
        <v>76</v>
      </c>
      <c r="J4" s="64" t="s">
        <v>77</v>
      </c>
      <c r="K4" s="64" t="s">
        <v>78</v>
      </c>
      <c r="L4" s="89"/>
    </row>
    <row r="5" ht="24.4" customHeight="1" spans="1:12">
      <c r="A5" s="88"/>
      <c r="B5" s="64" t="s">
        <v>79</v>
      </c>
      <c r="C5" s="64"/>
      <c r="D5" s="64"/>
      <c r="E5" s="64" t="s">
        <v>70</v>
      </c>
      <c r="F5" s="64" t="s">
        <v>71</v>
      </c>
      <c r="G5" s="64"/>
      <c r="H5" s="64"/>
      <c r="I5" s="64"/>
      <c r="J5" s="64"/>
      <c r="K5" s="64"/>
      <c r="L5" s="89"/>
    </row>
    <row r="6" ht="24.4" customHeight="1" spans="1:12">
      <c r="A6" s="88"/>
      <c r="B6" s="64" t="s">
        <v>80</v>
      </c>
      <c r="C6" s="64" t="s">
        <v>81</v>
      </c>
      <c r="D6" s="64" t="s">
        <v>82</v>
      </c>
      <c r="E6" s="64"/>
      <c r="F6" s="64"/>
      <c r="G6" s="64"/>
      <c r="H6" s="64"/>
      <c r="I6" s="64"/>
      <c r="J6" s="64"/>
      <c r="K6" s="64"/>
      <c r="L6" s="90"/>
    </row>
    <row r="7" ht="27" customHeight="1" spans="1:12">
      <c r="A7" s="91"/>
      <c r="B7" s="64"/>
      <c r="C7" s="64"/>
      <c r="D7" s="64"/>
      <c r="E7" s="64"/>
      <c r="F7" s="64" t="s">
        <v>72</v>
      </c>
      <c r="G7" s="69">
        <f>SUM(G8:G15)</f>
        <v>299802608.89</v>
      </c>
      <c r="H7" s="69">
        <f>SUM(H8:H15)</f>
        <v>299802608.89</v>
      </c>
      <c r="I7" s="69">
        <f>SUM(I8:I15)</f>
        <v>0</v>
      </c>
      <c r="J7" s="69">
        <f>SUM(J8:J15)</f>
        <v>0</v>
      </c>
      <c r="K7" s="69"/>
      <c r="L7" s="92"/>
    </row>
    <row r="8" ht="27" customHeight="1" spans="1:12">
      <c r="A8" s="91"/>
      <c r="B8" s="64" t="s">
        <v>83</v>
      </c>
      <c r="C8" s="64" t="s">
        <v>84</v>
      </c>
      <c r="D8" s="64" t="s">
        <v>85</v>
      </c>
      <c r="E8" s="64">
        <v>322005</v>
      </c>
      <c r="F8" s="150" t="s">
        <v>86</v>
      </c>
      <c r="G8" s="69">
        <f>SUM(H8:K8)</f>
        <v>3958861.88</v>
      </c>
      <c r="H8" s="69">
        <v>3958861.88</v>
      </c>
      <c r="I8" s="69"/>
      <c r="J8" s="69"/>
      <c r="K8" s="69"/>
      <c r="L8" s="92"/>
    </row>
    <row r="9" ht="27" customHeight="1" spans="1:12">
      <c r="A9" s="91"/>
      <c r="B9" s="64" t="s">
        <v>83</v>
      </c>
      <c r="C9" s="64" t="s">
        <v>84</v>
      </c>
      <c r="D9" s="64" t="s">
        <v>84</v>
      </c>
      <c r="E9" s="64">
        <v>322005</v>
      </c>
      <c r="F9" s="150" t="s">
        <v>87</v>
      </c>
      <c r="G9" s="69">
        <f t="shared" ref="G9:G15" si="0">SUM(H9:K9)</f>
        <v>3125590.68</v>
      </c>
      <c r="H9" s="69">
        <v>3125590.68</v>
      </c>
      <c r="I9" s="69"/>
      <c r="J9" s="69"/>
      <c r="K9" s="69"/>
      <c r="L9" s="92"/>
    </row>
    <row r="10" ht="27" customHeight="1" spans="1:12">
      <c r="A10" s="91"/>
      <c r="B10" s="64" t="s">
        <v>83</v>
      </c>
      <c r="C10" s="64" t="s">
        <v>84</v>
      </c>
      <c r="D10" s="64" t="s">
        <v>88</v>
      </c>
      <c r="E10" s="64">
        <v>322005</v>
      </c>
      <c r="F10" s="150" t="s">
        <v>89</v>
      </c>
      <c r="G10" s="69">
        <f t="shared" si="0"/>
        <v>2503937.04</v>
      </c>
      <c r="H10" s="69">
        <v>2503937.04</v>
      </c>
      <c r="I10" s="69"/>
      <c r="J10" s="69"/>
      <c r="K10" s="69"/>
      <c r="L10" s="92"/>
    </row>
    <row r="11" ht="27" customHeight="1" spans="1:12">
      <c r="A11" s="91"/>
      <c r="B11" s="64" t="s">
        <v>90</v>
      </c>
      <c r="C11" s="64" t="s">
        <v>85</v>
      </c>
      <c r="D11" s="64" t="s">
        <v>91</v>
      </c>
      <c r="E11" s="64">
        <v>322005</v>
      </c>
      <c r="F11" s="150" t="s">
        <v>92</v>
      </c>
      <c r="G11" s="69">
        <f t="shared" si="0"/>
        <v>284619719.81</v>
      </c>
      <c r="H11" s="69">
        <v>284619719.81</v>
      </c>
      <c r="I11" s="69"/>
      <c r="J11" s="69"/>
      <c r="K11" s="69"/>
      <c r="L11" s="92"/>
    </row>
    <row r="12" ht="27" customHeight="1" spans="1:12">
      <c r="A12" s="91"/>
      <c r="B12" s="64" t="s">
        <v>90</v>
      </c>
      <c r="C12" s="64" t="s">
        <v>93</v>
      </c>
      <c r="D12" s="64" t="s">
        <v>85</v>
      </c>
      <c r="E12" s="64">
        <v>322005</v>
      </c>
      <c r="F12" s="150" t="s">
        <v>94</v>
      </c>
      <c r="G12" s="69">
        <f t="shared" si="0"/>
        <v>1767764.86</v>
      </c>
      <c r="H12" s="69">
        <v>1767764.86</v>
      </c>
      <c r="I12" s="69"/>
      <c r="J12" s="69"/>
      <c r="K12" s="69"/>
      <c r="L12" s="92"/>
    </row>
    <row r="13" ht="27" customHeight="1" spans="1:12">
      <c r="A13" s="91"/>
      <c r="B13" s="64" t="s">
        <v>90</v>
      </c>
      <c r="C13" s="64" t="s">
        <v>93</v>
      </c>
      <c r="D13" s="64" t="s">
        <v>95</v>
      </c>
      <c r="E13" s="64">
        <v>322005</v>
      </c>
      <c r="F13" s="150" t="s">
        <v>96</v>
      </c>
      <c r="G13" s="69">
        <f t="shared" si="0"/>
        <v>251760</v>
      </c>
      <c r="H13" s="69">
        <v>251760</v>
      </c>
      <c r="I13" s="69"/>
      <c r="J13" s="69"/>
      <c r="K13" s="69"/>
      <c r="L13" s="92"/>
    </row>
    <row r="14" ht="27" customHeight="1" spans="1:12">
      <c r="A14" s="91"/>
      <c r="B14" s="64" t="s">
        <v>90</v>
      </c>
      <c r="C14" s="64" t="s">
        <v>93</v>
      </c>
      <c r="D14" s="64" t="s">
        <v>97</v>
      </c>
      <c r="E14" s="64">
        <v>322005</v>
      </c>
      <c r="F14" s="150" t="s">
        <v>98</v>
      </c>
      <c r="G14" s="69">
        <f t="shared" si="0"/>
        <v>874415.42</v>
      </c>
      <c r="H14" s="69">
        <v>874415.42</v>
      </c>
      <c r="I14" s="69"/>
      <c r="J14" s="69"/>
      <c r="K14" s="69"/>
      <c r="L14" s="92"/>
    </row>
    <row r="15" ht="27" customHeight="1" spans="1:12">
      <c r="A15" s="91"/>
      <c r="B15" s="64" t="s">
        <v>99</v>
      </c>
      <c r="C15" s="64" t="s">
        <v>85</v>
      </c>
      <c r="D15" s="64" t="s">
        <v>91</v>
      </c>
      <c r="E15" s="64">
        <v>322005</v>
      </c>
      <c r="F15" s="150" t="s">
        <v>100</v>
      </c>
      <c r="G15" s="69">
        <f t="shared" si="0"/>
        <v>2700559.2</v>
      </c>
      <c r="H15" s="69">
        <v>2700559.2</v>
      </c>
      <c r="I15" s="69"/>
      <c r="J15" s="69"/>
      <c r="K15" s="69"/>
      <c r="L15" s="92"/>
    </row>
    <row r="16" ht="27" customHeight="1" spans="1:12">
      <c r="A16" s="91"/>
      <c r="B16" s="64"/>
      <c r="C16" s="64"/>
      <c r="D16" s="64"/>
      <c r="E16" s="64"/>
      <c r="F16" s="64"/>
      <c r="G16" s="69"/>
      <c r="H16" s="69"/>
      <c r="I16" s="69"/>
      <c r="J16" s="69"/>
      <c r="K16" s="69"/>
      <c r="L16" s="92"/>
    </row>
    <row r="17" ht="27" customHeight="1" spans="1:12">
      <c r="A17" s="91"/>
      <c r="B17" s="64"/>
      <c r="C17" s="64"/>
      <c r="D17" s="64"/>
      <c r="E17" s="64"/>
      <c r="F17" s="64"/>
      <c r="G17" s="69"/>
      <c r="H17" s="69"/>
      <c r="I17" s="69"/>
      <c r="J17" s="69"/>
      <c r="K17" s="69"/>
      <c r="L17" s="92"/>
    </row>
    <row r="18" ht="27" customHeight="1" spans="1:12">
      <c r="A18" s="91"/>
      <c r="B18" s="64"/>
      <c r="C18" s="64"/>
      <c r="D18" s="64"/>
      <c r="E18" s="64"/>
      <c r="F18" s="64"/>
      <c r="G18" s="69"/>
      <c r="H18" s="69"/>
      <c r="I18" s="69"/>
      <c r="J18" s="69"/>
      <c r="K18" s="69"/>
      <c r="L18" s="92"/>
    </row>
    <row r="19" ht="27" customHeight="1" spans="1:12">
      <c r="A19" s="91"/>
      <c r="B19" s="64"/>
      <c r="C19" s="64"/>
      <c r="D19" s="64"/>
      <c r="E19" s="64"/>
      <c r="F19" s="64"/>
      <c r="G19" s="69"/>
      <c r="H19" s="69"/>
      <c r="I19" s="69"/>
      <c r="J19" s="69"/>
      <c r="K19" s="69"/>
      <c r="L19" s="92"/>
    </row>
    <row r="20" ht="27" customHeight="1" spans="1:12">
      <c r="A20" s="88"/>
      <c r="B20" s="71"/>
      <c r="C20" s="71"/>
      <c r="D20" s="71"/>
      <c r="E20" s="71"/>
      <c r="F20" s="71" t="s">
        <v>23</v>
      </c>
      <c r="G20" s="72"/>
      <c r="H20" s="72"/>
      <c r="I20" s="72"/>
      <c r="J20" s="72"/>
      <c r="K20" s="72"/>
      <c r="L20" s="89"/>
    </row>
    <row r="21" ht="27" customHeight="1" spans="1:12">
      <c r="A21" s="88"/>
      <c r="B21" s="71"/>
      <c r="C21" s="71"/>
      <c r="D21" s="71"/>
      <c r="E21" s="71"/>
      <c r="F21" s="71" t="s">
        <v>23</v>
      </c>
      <c r="G21" s="72"/>
      <c r="H21" s="72"/>
      <c r="I21" s="72"/>
      <c r="J21" s="72"/>
      <c r="K21" s="72"/>
      <c r="L21" s="89"/>
    </row>
    <row r="22" ht="27" customHeight="1" spans="1:12">
      <c r="A22" s="88"/>
      <c r="B22" s="71"/>
      <c r="C22" s="71"/>
      <c r="D22" s="71"/>
      <c r="E22" s="71"/>
      <c r="F22" s="71"/>
      <c r="G22" s="72"/>
      <c r="H22" s="72"/>
      <c r="I22" s="72"/>
      <c r="J22" s="72"/>
      <c r="K22" s="72"/>
      <c r="L22" s="90"/>
    </row>
    <row r="23" ht="9.75" customHeight="1" spans="1:12">
      <c r="A23" s="93"/>
      <c r="B23" s="94"/>
      <c r="C23" s="94"/>
      <c r="D23" s="94"/>
      <c r="E23" s="94"/>
      <c r="F23" s="93"/>
      <c r="G23" s="93"/>
      <c r="H23" s="93"/>
      <c r="I23" s="93"/>
      <c r="J23" s="94"/>
      <c r="K23" s="94"/>
      <c r="L23" s="95"/>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D11" sqref="D11"/>
    </sheetView>
  </sheetViews>
  <sheetFormatPr defaultColWidth="10" defaultRowHeight="13.5"/>
  <cols>
    <col min="1" max="1" width="1.5" style="96" customWidth="1"/>
    <col min="2" max="2" width="33.375" style="96" customWidth="1"/>
    <col min="3" max="3" width="16.375" style="96" customWidth="1"/>
    <col min="4" max="4" width="33.375" style="96" customWidth="1"/>
    <col min="5" max="7" width="16.375" style="96" customWidth="1"/>
    <col min="8" max="8" width="18.25" style="96" customWidth="1"/>
    <col min="9" max="9" width="1.5" style="96" customWidth="1"/>
    <col min="10" max="11" width="9.75" style="96" customWidth="1"/>
    <col min="12" max="16384" width="10" style="96"/>
  </cols>
  <sheetData>
    <row r="1" ht="14.25" customHeight="1" spans="1:9">
      <c r="A1" s="139"/>
      <c r="B1" s="97"/>
      <c r="C1" s="140"/>
      <c r="D1" s="140"/>
      <c r="E1" s="98"/>
      <c r="F1" s="98"/>
      <c r="G1" s="98"/>
      <c r="H1" s="141" t="s">
        <v>101</v>
      </c>
      <c r="I1" s="142" t="s">
        <v>3</v>
      </c>
    </row>
    <row r="2" ht="19.9" customHeight="1" spans="1:9">
      <c r="A2" s="140"/>
      <c r="B2" s="143" t="s">
        <v>102</v>
      </c>
      <c r="C2" s="143"/>
      <c r="D2" s="143"/>
      <c r="E2" s="143"/>
      <c r="F2" s="143"/>
      <c r="G2" s="143"/>
      <c r="H2" s="143"/>
      <c r="I2" s="142"/>
    </row>
    <row r="3" ht="17.1" customHeight="1" spans="1:9">
      <c r="A3" s="144"/>
      <c r="B3" s="104" t="s">
        <v>5</v>
      </c>
      <c r="C3" s="104"/>
      <c r="D3" s="119"/>
      <c r="E3" s="119"/>
      <c r="F3" s="119"/>
      <c r="G3" s="119"/>
      <c r="H3" s="145" t="s">
        <v>6</v>
      </c>
      <c r="I3" s="146"/>
    </row>
    <row r="4" ht="21.4" customHeight="1" spans="1:9">
      <c r="A4" s="147"/>
      <c r="B4" s="107" t="s">
        <v>7</v>
      </c>
      <c r="C4" s="107"/>
      <c r="D4" s="107" t="s">
        <v>8</v>
      </c>
      <c r="E4" s="107"/>
      <c r="F4" s="107"/>
      <c r="G4" s="107"/>
      <c r="H4" s="107"/>
      <c r="I4" s="101"/>
    </row>
    <row r="5" ht="21.4" customHeight="1" spans="1:9">
      <c r="A5" s="147"/>
      <c r="B5" s="107" t="s">
        <v>9</v>
      </c>
      <c r="C5" s="107" t="s">
        <v>10</v>
      </c>
      <c r="D5" s="107" t="s">
        <v>9</v>
      </c>
      <c r="E5" s="107" t="s">
        <v>59</v>
      </c>
      <c r="F5" s="107" t="s">
        <v>103</v>
      </c>
      <c r="G5" s="107" t="s">
        <v>104</v>
      </c>
      <c r="H5" s="107" t="s">
        <v>105</v>
      </c>
      <c r="I5" s="101"/>
    </row>
    <row r="6" ht="19.9" customHeight="1" spans="1:9">
      <c r="A6" s="106"/>
      <c r="B6" s="111" t="s">
        <v>106</v>
      </c>
      <c r="C6" s="113">
        <f>SUM(C7:C9)</f>
        <v>33505303.49</v>
      </c>
      <c r="D6" s="111" t="s">
        <v>107</v>
      </c>
      <c r="E6" s="113">
        <f>SUM(E7:E34)</f>
        <v>33505303.49</v>
      </c>
      <c r="F6" s="113">
        <f>SUM(F7:F34)</f>
        <v>33505303.49</v>
      </c>
      <c r="G6" s="113">
        <f>SUM(G7:G34)</f>
        <v>0</v>
      </c>
      <c r="H6" s="113">
        <f>SUM(H7:H34)</f>
        <v>0</v>
      </c>
      <c r="I6" s="122"/>
    </row>
    <row r="7" ht="19.9" customHeight="1" spans="1:9">
      <c r="A7" s="106"/>
      <c r="B7" s="112" t="s">
        <v>108</v>
      </c>
      <c r="C7" s="113">
        <v>33505303.49</v>
      </c>
      <c r="D7" s="112" t="s">
        <v>109</v>
      </c>
      <c r="E7" s="113"/>
      <c r="F7" s="113"/>
      <c r="G7" s="113"/>
      <c r="H7" s="113"/>
      <c r="I7" s="122"/>
    </row>
    <row r="8" ht="19.9" customHeight="1" spans="1:9">
      <c r="A8" s="106"/>
      <c r="B8" s="112" t="s">
        <v>110</v>
      </c>
      <c r="C8" s="113"/>
      <c r="D8" s="112" t="s">
        <v>111</v>
      </c>
      <c r="E8" s="113"/>
      <c r="F8" s="113"/>
      <c r="G8" s="113"/>
      <c r="H8" s="113"/>
      <c r="I8" s="122"/>
    </row>
    <row r="9" ht="19.9" customHeight="1" spans="1:9">
      <c r="A9" s="106"/>
      <c r="B9" s="112" t="s">
        <v>112</v>
      </c>
      <c r="C9" s="113"/>
      <c r="D9" s="112" t="s">
        <v>113</v>
      </c>
      <c r="E9" s="113"/>
      <c r="F9" s="113"/>
      <c r="G9" s="113"/>
      <c r="H9" s="113"/>
      <c r="I9" s="122"/>
    </row>
    <row r="10" ht="19.9" customHeight="1" spans="1:9">
      <c r="A10" s="106"/>
      <c r="B10" s="111" t="s">
        <v>114</v>
      </c>
      <c r="C10" s="113"/>
      <c r="D10" s="112" t="s">
        <v>115</v>
      </c>
      <c r="E10" s="113"/>
      <c r="F10" s="113"/>
      <c r="G10" s="113"/>
      <c r="H10" s="113"/>
      <c r="I10" s="122"/>
    </row>
    <row r="11" ht="19.9" customHeight="1" spans="1:9">
      <c r="A11" s="106"/>
      <c r="B11" s="112" t="s">
        <v>108</v>
      </c>
      <c r="C11" s="113"/>
      <c r="D11" s="112" t="s">
        <v>116</v>
      </c>
      <c r="E11" s="113"/>
      <c r="F11" s="113"/>
      <c r="G11" s="113"/>
      <c r="H11" s="113"/>
      <c r="I11" s="122"/>
    </row>
    <row r="12" ht="19.9" customHeight="1" spans="1:9">
      <c r="A12" s="106"/>
      <c r="B12" s="112" t="s">
        <v>110</v>
      </c>
      <c r="C12" s="113"/>
      <c r="D12" s="112" t="s">
        <v>117</v>
      </c>
      <c r="E12" s="113"/>
      <c r="F12" s="113"/>
      <c r="G12" s="113"/>
      <c r="H12" s="113"/>
      <c r="I12" s="122"/>
    </row>
    <row r="13" ht="19.9" customHeight="1" spans="1:9">
      <c r="A13" s="106"/>
      <c r="B13" s="112" t="s">
        <v>112</v>
      </c>
      <c r="C13" s="113"/>
      <c r="D13" s="112" t="s">
        <v>118</v>
      </c>
      <c r="E13" s="113"/>
      <c r="F13" s="113"/>
      <c r="G13" s="113"/>
      <c r="H13" s="113"/>
      <c r="I13" s="122"/>
    </row>
    <row r="14" ht="19.9" customHeight="1" spans="1:9">
      <c r="A14" s="106"/>
      <c r="B14" s="112" t="s">
        <v>119</v>
      </c>
      <c r="C14" s="113"/>
      <c r="D14" s="112" t="s">
        <v>120</v>
      </c>
      <c r="E14" s="113">
        <v>6755015.42</v>
      </c>
      <c r="F14" s="113">
        <v>6755015.42</v>
      </c>
      <c r="G14" s="113"/>
      <c r="H14" s="113"/>
      <c r="I14" s="122"/>
    </row>
    <row r="15" ht="19.9" customHeight="1" spans="1:9">
      <c r="A15" s="106"/>
      <c r="B15" s="112" t="s">
        <v>119</v>
      </c>
      <c r="C15" s="113"/>
      <c r="D15" s="112" t="s">
        <v>121</v>
      </c>
      <c r="E15" s="113"/>
      <c r="F15" s="113"/>
      <c r="G15" s="113"/>
      <c r="H15" s="113"/>
      <c r="I15" s="122"/>
    </row>
    <row r="16" ht="19.9" customHeight="1" spans="1:9">
      <c r="A16" s="106"/>
      <c r="B16" s="112" t="s">
        <v>119</v>
      </c>
      <c r="C16" s="113"/>
      <c r="D16" s="112" t="s">
        <v>122</v>
      </c>
      <c r="E16" s="113">
        <v>24049728.87</v>
      </c>
      <c r="F16" s="113">
        <v>24049728.87</v>
      </c>
      <c r="G16" s="113"/>
      <c r="H16" s="113"/>
      <c r="I16" s="122"/>
    </row>
    <row r="17" ht="19.9" customHeight="1" spans="1:9">
      <c r="A17" s="106"/>
      <c r="B17" s="112" t="s">
        <v>119</v>
      </c>
      <c r="C17" s="113"/>
      <c r="D17" s="112" t="s">
        <v>123</v>
      </c>
      <c r="E17" s="113"/>
      <c r="F17" s="113"/>
      <c r="G17" s="113"/>
      <c r="H17" s="113"/>
      <c r="I17" s="122"/>
    </row>
    <row r="18" ht="19.9" customHeight="1" spans="1:9">
      <c r="A18" s="106"/>
      <c r="B18" s="112" t="s">
        <v>119</v>
      </c>
      <c r="C18" s="113"/>
      <c r="D18" s="112" t="s">
        <v>124</v>
      </c>
      <c r="E18" s="113"/>
      <c r="F18" s="113"/>
      <c r="G18" s="113"/>
      <c r="H18" s="113"/>
      <c r="I18" s="122"/>
    </row>
    <row r="19" ht="19.9" customHeight="1" spans="1:9">
      <c r="A19" s="106"/>
      <c r="B19" s="112" t="s">
        <v>119</v>
      </c>
      <c r="C19" s="113"/>
      <c r="D19" s="112" t="s">
        <v>125</v>
      </c>
      <c r="E19" s="113"/>
      <c r="F19" s="113"/>
      <c r="G19" s="113"/>
      <c r="H19" s="113"/>
      <c r="I19" s="122"/>
    </row>
    <row r="20" ht="19.9" customHeight="1" spans="1:9">
      <c r="A20" s="106"/>
      <c r="B20" s="112" t="s">
        <v>119</v>
      </c>
      <c r="C20" s="113"/>
      <c r="D20" s="112" t="s">
        <v>126</v>
      </c>
      <c r="E20" s="113"/>
      <c r="F20" s="113"/>
      <c r="G20" s="113"/>
      <c r="H20" s="113"/>
      <c r="I20" s="122"/>
    </row>
    <row r="21" ht="19.9" customHeight="1" spans="1:9">
      <c r="A21" s="106"/>
      <c r="B21" s="112" t="s">
        <v>119</v>
      </c>
      <c r="C21" s="113"/>
      <c r="D21" s="112" t="s">
        <v>127</v>
      </c>
      <c r="E21" s="113"/>
      <c r="F21" s="113"/>
      <c r="G21" s="113"/>
      <c r="H21" s="113"/>
      <c r="I21" s="122"/>
    </row>
    <row r="22" ht="19.9" customHeight="1" spans="1:9">
      <c r="A22" s="106"/>
      <c r="B22" s="112" t="s">
        <v>119</v>
      </c>
      <c r="C22" s="113"/>
      <c r="D22" s="112" t="s">
        <v>128</v>
      </c>
      <c r="E22" s="113"/>
      <c r="F22" s="113"/>
      <c r="G22" s="113"/>
      <c r="H22" s="113"/>
      <c r="I22" s="122"/>
    </row>
    <row r="23" ht="19.9" customHeight="1" spans="1:9">
      <c r="A23" s="106"/>
      <c r="B23" s="112" t="s">
        <v>119</v>
      </c>
      <c r="C23" s="113"/>
      <c r="D23" s="112" t="s">
        <v>129</v>
      </c>
      <c r="E23" s="113"/>
      <c r="F23" s="113"/>
      <c r="G23" s="113"/>
      <c r="H23" s="113"/>
      <c r="I23" s="122"/>
    </row>
    <row r="24" ht="19.9" customHeight="1" spans="1:9">
      <c r="A24" s="106"/>
      <c r="B24" s="112" t="s">
        <v>119</v>
      </c>
      <c r="C24" s="113"/>
      <c r="D24" s="112" t="s">
        <v>130</v>
      </c>
      <c r="E24" s="113"/>
      <c r="F24" s="113"/>
      <c r="G24" s="113"/>
      <c r="H24" s="113"/>
      <c r="I24" s="122"/>
    </row>
    <row r="25" ht="19.9" customHeight="1" spans="1:9">
      <c r="A25" s="106"/>
      <c r="B25" s="112" t="s">
        <v>119</v>
      </c>
      <c r="C25" s="113"/>
      <c r="D25" s="112" t="s">
        <v>131</v>
      </c>
      <c r="E25" s="113"/>
      <c r="F25" s="113"/>
      <c r="G25" s="113"/>
      <c r="H25" s="113"/>
      <c r="I25" s="122"/>
    </row>
    <row r="26" ht="19.9" customHeight="1" spans="1:9">
      <c r="A26" s="106"/>
      <c r="B26" s="112" t="s">
        <v>119</v>
      </c>
      <c r="C26" s="113"/>
      <c r="D26" s="112" t="s">
        <v>132</v>
      </c>
      <c r="E26" s="113">
        <v>2700559.2</v>
      </c>
      <c r="F26" s="113">
        <v>2700559.2</v>
      </c>
      <c r="G26" s="113"/>
      <c r="H26" s="113"/>
      <c r="I26" s="122"/>
    </row>
    <row r="27" ht="19.9" customHeight="1" spans="1:9">
      <c r="A27" s="106"/>
      <c r="B27" s="112" t="s">
        <v>119</v>
      </c>
      <c r="C27" s="113"/>
      <c r="D27" s="112" t="s">
        <v>133</v>
      </c>
      <c r="E27" s="113"/>
      <c r="F27" s="113"/>
      <c r="G27" s="113"/>
      <c r="H27" s="113"/>
      <c r="I27" s="122"/>
    </row>
    <row r="28" ht="19.9" customHeight="1" spans="1:9">
      <c r="A28" s="106"/>
      <c r="B28" s="112" t="s">
        <v>119</v>
      </c>
      <c r="C28" s="113"/>
      <c r="D28" s="112" t="s">
        <v>134</v>
      </c>
      <c r="E28" s="113"/>
      <c r="F28" s="113"/>
      <c r="G28" s="113"/>
      <c r="H28" s="113"/>
      <c r="I28" s="122"/>
    </row>
    <row r="29" ht="19.9" customHeight="1" spans="1:9">
      <c r="A29" s="106"/>
      <c r="B29" s="112" t="s">
        <v>119</v>
      </c>
      <c r="C29" s="113"/>
      <c r="D29" s="112" t="s">
        <v>135</v>
      </c>
      <c r="E29" s="113"/>
      <c r="F29" s="113"/>
      <c r="G29" s="113"/>
      <c r="H29" s="113"/>
      <c r="I29" s="122"/>
    </row>
    <row r="30" ht="19.9" customHeight="1" spans="1:9">
      <c r="A30" s="106"/>
      <c r="B30" s="112" t="s">
        <v>119</v>
      </c>
      <c r="C30" s="113"/>
      <c r="D30" s="112" t="s">
        <v>136</v>
      </c>
      <c r="E30" s="113"/>
      <c r="F30" s="113"/>
      <c r="G30" s="113"/>
      <c r="H30" s="113"/>
      <c r="I30" s="122"/>
    </row>
    <row r="31" ht="19.9" customHeight="1" spans="1:9">
      <c r="A31" s="106"/>
      <c r="B31" s="112" t="s">
        <v>119</v>
      </c>
      <c r="C31" s="113"/>
      <c r="D31" s="112" t="s">
        <v>137</v>
      </c>
      <c r="E31" s="113"/>
      <c r="F31" s="113"/>
      <c r="G31" s="113"/>
      <c r="H31" s="113"/>
      <c r="I31" s="122"/>
    </row>
    <row r="32" ht="19.9" customHeight="1" spans="1:9">
      <c r="A32" s="106"/>
      <c r="B32" s="112" t="s">
        <v>119</v>
      </c>
      <c r="C32" s="113"/>
      <c r="D32" s="112" t="s">
        <v>138</v>
      </c>
      <c r="E32" s="113"/>
      <c r="F32" s="113"/>
      <c r="G32" s="113"/>
      <c r="H32" s="113"/>
      <c r="I32" s="122"/>
    </row>
    <row r="33" ht="19.9" customHeight="1" spans="1:9">
      <c r="A33" s="106"/>
      <c r="B33" s="112" t="s">
        <v>119</v>
      </c>
      <c r="C33" s="113"/>
      <c r="D33" s="112" t="s">
        <v>139</v>
      </c>
      <c r="E33" s="113"/>
      <c r="F33" s="113"/>
      <c r="G33" s="113"/>
      <c r="H33" s="113"/>
      <c r="I33" s="122"/>
    </row>
    <row r="34" ht="19.9" customHeight="1" spans="1:9">
      <c r="A34" s="106"/>
      <c r="B34" s="112" t="s">
        <v>119</v>
      </c>
      <c r="C34" s="113"/>
      <c r="D34" s="112" t="s">
        <v>140</v>
      </c>
      <c r="E34" s="113"/>
      <c r="F34" s="113"/>
      <c r="G34" s="113"/>
      <c r="H34" s="113"/>
      <c r="I34" s="122"/>
    </row>
    <row r="35" ht="8.45" customHeight="1" spans="1:9">
      <c r="A35" s="148"/>
      <c r="B35" s="148"/>
      <c r="C35" s="148"/>
      <c r="D35" s="108"/>
      <c r="E35" s="148"/>
      <c r="F35" s="148"/>
      <c r="G35" s="148"/>
      <c r="H35" s="148"/>
      <c r="I35" s="116"/>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5"/>
  <sheetViews>
    <sheetView workbookViewId="0">
      <pane ySplit="6" topLeftCell="A7" activePane="bottomLeft" state="frozen"/>
      <selection/>
      <selection pane="bottomLeft" activeCell="I17" sqref="I17"/>
    </sheetView>
  </sheetViews>
  <sheetFormatPr defaultColWidth="10" defaultRowHeight="13.5"/>
  <cols>
    <col min="1" max="1" width="1.5" style="79" customWidth="1"/>
    <col min="2" max="3" width="5.875" style="79" customWidth="1"/>
    <col min="4" max="4" width="11.625" style="79" customWidth="1"/>
    <col min="5" max="5" width="28.375" style="79" customWidth="1"/>
    <col min="6" max="9" width="16.125" style="79" customWidth="1"/>
    <col min="10" max="13" width="5.875" style="79" customWidth="1"/>
    <col min="14" max="16" width="7.25" style="79" customWidth="1"/>
    <col min="17" max="23" width="5.875" style="79" customWidth="1"/>
    <col min="24" max="26" width="7.25" style="79" customWidth="1"/>
    <col min="27" max="33" width="5.875" style="79" customWidth="1"/>
    <col min="34" max="39" width="7.25" style="79" customWidth="1"/>
    <col min="40" max="40" width="1.5" style="79" customWidth="1"/>
    <col min="41" max="42" width="9.75" style="79" customWidth="1"/>
    <col min="43" max="16384" width="10" style="79"/>
  </cols>
  <sheetData>
    <row r="1" ht="24.95" customHeight="1" spans="1:40">
      <c r="A1" s="125"/>
      <c r="B1" s="2"/>
      <c r="C1" s="2"/>
      <c r="D1" s="126"/>
      <c r="E1" s="126"/>
      <c r="F1" s="80"/>
      <c r="G1" s="80"/>
      <c r="H1" s="80"/>
      <c r="I1" s="126"/>
      <c r="J1" s="126"/>
      <c r="K1" s="80"/>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7" t="s">
        <v>141</v>
      </c>
      <c r="AN1" s="128"/>
    </row>
    <row r="2" ht="22.9" customHeight="1" spans="1:40">
      <c r="A2" s="80"/>
      <c r="B2" s="83" t="s">
        <v>142</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128"/>
    </row>
    <row r="3" ht="19.5" customHeight="1" spans="1:40">
      <c r="A3" s="84"/>
      <c r="B3" s="85" t="s">
        <v>5</v>
      </c>
      <c r="C3" s="85"/>
      <c r="D3" s="85"/>
      <c r="E3" s="85"/>
      <c r="F3" s="129"/>
      <c r="G3" s="84"/>
      <c r="H3" s="130"/>
      <c r="I3" s="129"/>
      <c r="J3" s="129"/>
      <c r="K3" s="131"/>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30" t="s">
        <v>6</v>
      </c>
      <c r="AM3" s="130"/>
      <c r="AN3" s="132"/>
    </row>
    <row r="4" ht="24.4" customHeight="1" spans="1:40">
      <c r="A4" s="82"/>
      <c r="B4" s="76" t="s">
        <v>9</v>
      </c>
      <c r="C4" s="76"/>
      <c r="D4" s="76"/>
      <c r="E4" s="76"/>
      <c r="F4" s="76" t="s">
        <v>143</v>
      </c>
      <c r="G4" s="76" t="s">
        <v>144</v>
      </c>
      <c r="H4" s="76"/>
      <c r="I4" s="76"/>
      <c r="J4" s="76"/>
      <c r="K4" s="76"/>
      <c r="L4" s="76"/>
      <c r="M4" s="76"/>
      <c r="N4" s="76"/>
      <c r="O4" s="76"/>
      <c r="P4" s="76"/>
      <c r="Q4" s="76" t="s">
        <v>145</v>
      </c>
      <c r="R4" s="76"/>
      <c r="S4" s="76"/>
      <c r="T4" s="76"/>
      <c r="U4" s="76"/>
      <c r="V4" s="76"/>
      <c r="W4" s="76"/>
      <c r="X4" s="76"/>
      <c r="Y4" s="76"/>
      <c r="Z4" s="76"/>
      <c r="AA4" s="76" t="s">
        <v>146</v>
      </c>
      <c r="AB4" s="76"/>
      <c r="AC4" s="76"/>
      <c r="AD4" s="76"/>
      <c r="AE4" s="76"/>
      <c r="AF4" s="76"/>
      <c r="AG4" s="76"/>
      <c r="AH4" s="76"/>
      <c r="AI4" s="76"/>
      <c r="AJ4" s="76"/>
      <c r="AK4" s="76"/>
      <c r="AL4" s="76"/>
      <c r="AM4" s="76"/>
      <c r="AN4" s="133"/>
    </row>
    <row r="5" ht="24.4" customHeight="1" spans="1:40">
      <c r="A5" s="82"/>
      <c r="B5" s="76" t="s">
        <v>79</v>
      </c>
      <c r="C5" s="76"/>
      <c r="D5" s="76" t="s">
        <v>70</v>
      </c>
      <c r="E5" s="76" t="s">
        <v>71</v>
      </c>
      <c r="F5" s="76"/>
      <c r="G5" s="76" t="s">
        <v>59</v>
      </c>
      <c r="H5" s="76" t="s">
        <v>147</v>
      </c>
      <c r="I5" s="76"/>
      <c r="J5" s="76"/>
      <c r="K5" s="76" t="s">
        <v>148</v>
      </c>
      <c r="L5" s="76"/>
      <c r="M5" s="76"/>
      <c r="N5" s="76" t="s">
        <v>149</v>
      </c>
      <c r="O5" s="76"/>
      <c r="P5" s="76"/>
      <c r="Q5" s="76" t="s">
        <v>59</v>
      </c>
      <c r="R5" s="76" t="s">
        <v>147</v>
      </c>
      <c r="S5" s="76"/>
      <c r="T5" s="76"/>
      <c r="U5" s="76" t="s">
        <v>148</v>
      </c>
      <c r="V5" s="76"/>
      <c r="W5" s="76"/>
      <c r="X5" s="76" t="s">
        <v>149</v>
      </c>
      <c r="Y5" s="76"/>
      <c r="Z5" s="76"/>
      <c r="AA5" s="76" t="s">
        <v>59</v>
      </c>
      <c r="AB5" s="76" t="s">
        <v>147</v>
      </c>
      <c r="AC5" s="76"/>
      <c r="AD5" s="76"/>
      <c r="AE5" s="76" t="s">
        <v>148</v>
      </c>
      <c r="AF5" s="76"/>
      <c r="AG5" s="76"/>
      <c r="AH5" s="76" t="s">
        <v>149</v>
      </c>
      <c r="AI5" s="76"/>
      <c r="AJ5" s="76"/>
      <c r="AK5" s="76" t="s">
        <v>150</v>
      </c>
      <c r="AL5" s="76"/>
      <c r="AM5" s="76"/>
      <c r="AN5" s="133"/>
    </row>
    <row r="6" ht="39" customHeight="1" spans="1:40">
      <c r="A6" s="32"/>
      <c r="B6" s="76" t="s">
        <v>80</v>
      </c>
      <c r="C6" s="76" t="s">
        <v>81</v>
      </c>
      <c r="D6" s="76"/>
      <c r="E6" s="76"/>
      <c r="F6" s="76"/>
      <c r="G6" s="76"/>
      <c r="H6" s="76" t="s">
        <v>151</v>
      </c>
      <c r="I6" s="76" t="s">
        <v>75</v>
      </c>
      <c r="J6" s="76" t="s">
        <v>76</v>
      </c>
      <c r="K6" s="76" t="s">
        <v>151</v>
      </c>
      <c r="L6" s="76" t="s">
        <v>75</v>
      </c>
      <c r="M6" s="76" t="s">
        <v>76</v>
      </c>
      <c r="N6" s="76" t="s">
        <v>151</v>
      </c>
      <c r="O6" s="76" t="s">
        <v>152</v>
      </c>
      <c r="P6" s="76" t="s">
        <v>153</v>
      </c>
      <c r="Q6" s="76"/>
      <c r="R6" s="76" t="s">
        <v>151</v>
      </c>
      <c r="S6" s="76" t="s">
        <v>75</v>
      </c>
      <c r="T6" s="76" t="s">
        <v>76</v>
      </c>
      <c r="U6" s="76" t="s">
        <v>151</v>
      </c>
      <c r="V6" s="76" t="s">
        <v>75</v>
      </c>
      <c r="W6" s="76" t="s">
        <v>76</v>
      </c>
      <c r="X6" s="76" t="s">
        <v>151</v>
      </c>
      <c r="Y6" s="76" t="s">
        <v>152</v>
      </c>
      <c r="Z6" s="76" t="s">
        <v>153</v>
      </c>
      <c r="AA6" s="76"/>
      <c r="AB6" s="76" t="s">
        <v>151</v>
      </c>
      <c r="AC6" s="76" t="s">
        <v>75</v>
      </c>
      <c r="AD6" s="76" t="s">
        <v>76</v>
      </c>
      <c r="AE6" s="76" t="s">
        <v>151</v>
      </c>
      <c r="AF6" s="76" t="s">
        <v>75</v>
      </c>
      <c r="AG6" s="76" t="s">
        <v>76</v>
      </c>
      <c r="AH6" s="76" t="s">
        <v>151</v>
      </c>
      <c r="AI6" s="76" t="s">
        <v>152</v>
      </c>
      <c r="AJ6" s="76" t="s">
        <v>153</v>
      </c>
      <c r="AK6" s="76" t="s">
        <v>151</v>
      </c>
      <c r="AL6" s="76" t="s">
        <v>152</v>
      </c>
      <c r="AM6" s="76" t="s">
        <v>153</v>
      </c>
      <c r="AN6" s="133"/>
    </row>
    <row r="7" ht="22.9" customHeight="1" spans="1:40">
      <c r="A7" s="82"/>
      <c r="B7" s="64"/>
      <c r="C7" s="64"/>
      <c r="D7" s="64"/>
      <c r="E7" s="64" t="s">
        <v>72</v>
      </c>
      <c r="F7" s="69">
        <f>F8+F20+F23</f>
        <v>33505303.49</v>
      </c>
      <c r="G7" s="69">
        <f>G8+G20+G23</f>
        <v>33505303.49</v>
      </c>
      <c r="H7" s="69">
        <f>H8+H20+H23</f>
        <v>33505303.49</v>
      </c>
      <c r="I7" s="69">
        <f>I8+I20+I23</f>
        <v>33505303.49</v>
      </c>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133"/>
    </row>
    <row r="8" ht="22.9" customHeight="1" spans="1:40">
      <c r="A8" s="82"/>
      <c r="B8" s="64"/>
      <c r="C8" s="64"/>
      <c r="D8" s="64"/>
      <c r="E8" s="64" t="s">
        <v>154</v>
      </c>
      <c r="F8" s="69">
        <f>SUM(F9:F19)</f>
        <v>31230885.49</v>
      </c>
      <c r="G8" s="69">
        <f>SUM(G9:G19)</f>
        <v>31230885.49</v>
      </c>
      <c r="H8" s="69">
        <f>SUM(H9:H19)</f>
        <v>31230885.49</v>
      </c>
      <c r="I8" s="69">
        <f>SUM(I9:I19)</f>
        <v>31230885.49</v>
      </c>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133"/>
    </row>
    <row r="9" ht="45.95" customHeight="1" spans="1:40">
      <c r="A9" s="82"/>
      <c r="B9" s="134" t="s">
        <v>155</v>
      </c>
      <c r="C9" s="110" t="s">
        <v>156</v>
      </c>
      <c r="D9" s="111" t="s">
        <v>157</v>
      </c>
      <c r="E9" s="112" t="s">
        <v>158</v>
      </c>
      <c r="F9" s="113">
        <f>G9</f>
        <v>10776883.2</v>
      </c>
      <c r="G9" s="113">
        <f>H9+K9+N9</f>
        <v>10776883.2</v>
      </c>
      <c r="H9" s="113">
        <f>SUM(I9:J9)</f>
        <v>10776883.2</v>
      </c>
      <c r="I9" s="113">
        <v>10776883.2</v>
      </c>
      <c r="J9" s="113"/>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133"/>
    </row>
    <row r="10" ht="22.9" customHeight="1" spans="1:40">
      <c r="A10" s="82"/>
      <c r="B10" s="134" t="s">
        <v>155</v>
      </c>
      <c r="C10" s="110" t="s">
        <v>159</v>
      </c>
      <c r="D10" s="111" t="s">
        <v>157</v>
      </c>
      <c r="E10" s="112" t="s">
        <v>160</v>
      </c>
      <c r="F10" s="113">
        <f t="shared" ref="F10:F33" si="0">G10</f>
        <v>1200273.6</v>
      </c>
      <c r="G10" s="113">
        <f t="shared" ref="G10:G32" si="1">H10+K10+N10</f>
        <v>1200273.6</v>
      </c>
      <c r="H10" s="113">
        <f t="shared" ref="H10:H33" si="2">SUM(I10:J10)</f>
        <v>1200273.6</v>
      </c>
      <c r="I10" s="113">
        <v>1200273.6</v>
      </c>
      <c r="J10" s="113"/>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133"/>
    </row>
    <row r="11" ht="22.9" customHeight="1" spans="1:40">
      <c r="A11" s="82"/>
      <c r="B11" s="134" t="s">
        <v>155</v>
      </c>
      <c r="C11" s="110" t="s">
        <v>161</v>
      </c>
      <c r="D11" s="111" t="s">
        <v>157</v>
      </c>
      <c r="E11" s="112" t="s">
        <v>162</v>
      </c>
      <c r="F11" s="113">
        <f t="shared" si="0"/>
        <v>7668177.4</v>
      </c>
      <c r="G11" s="113">
        <f t="shared" si="1"/>
        <v>7668177.4</v>
      </c>
      <c r="H11" s="113">
        <f t="shared" si="2"/>
        <v>7668177.4</v>
      </c>
      <c r="I11" s="113">
        <v>7668177.4</v>
      </c>
      <c r="J11" s="113"/>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133"/>
    </row>
    <row r="12" ht="22.9" customHeight="1" spans="1:40">
      <c r="A12" s="82"/>
      <c r="B12" s="134" t="s">
        <v>155</v>
      </c>
      <c r="C12" s="110" t="s">
        <v>163</v>
      </c>
      <c r="D12" s="111" t="s">
        <v>157</v>
      </c>
      <c r="E12" s="112" t="s">
        <v>164</v>
      </c>
      <c r="F12" s="113">
        <f t="shared" si="0"/>
        <v>3125590.68</v>
      </c>
      <c r="G12" s="113">
        <f t="shared" si="1"/>
        <v>3125590.68</v>
      </c>
      <c r="H12" s="113">
        <f t="shared" si="2"/>
        <v>3125590.68</v>
      </c>
      <c r="I12" s="113">
        <v>3125590.68</v>
      </c>
      <c r="J12" s="113"/>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133"/>
    </row>
    <row r="13" ht="22.9" customHeight="1" spans="1:40">
      <c r="A13" s="82"/>
      <c r="B13" s="134" t="s">
        <v>155</v>
      </c>
      <c r="C13" s="110" t="s">
        <v>165</v>
      </c>
      <c r="D13" s="111" t="s">
        <v>157</v>
      </c>
      <c r="E13" s="112" t="s">
        <v>166</v>
      </c>
      <c r="F13" s="113">
        <f t="shared" si="0"/>
        <v>1560020.74</v>
      </c>
      <c r="G13" s="113">
        <f t="shared" si="1"/>
        <v>1560020.74</v>
      </c>
      <c r="H13" s="113">
        <f t="shared" si="2"/>
        <v>1560020.74</v>
      </c>
      <c r="I13" s="113">
        <v>1560020.74</v>
      </c>
      <c r="J13" s="113"/>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133"/>
    </row>
    <row r="14" ht="22.9" customHeight="1" spans="1:40">
      <c r="A14" s="82"/>
      <c r="B14" s="134" t="s">
        <v>155</v>
      </c>
      <c r="C14" s="110" t="s">
        <v>167</v>
      </c>
      <c r="D14" s="111" t="s">
        <v>157</v>
      </c>
      <c r="E14" s="112" t="s">
        <v>168</v>
      </c>
      <c r="F14" s="113">
        <f t="shared" si="0"/>
        <v>1767764.86</v>
      </c>
      <c r="G14" s="113">
        <f t="shared" si="1"/>
        <v>1767764.86</v>
      </c>
      <c r="H14" s="113">
        <f t="shared" si="2"/>
        <v>1767764.86</v>
      </c>
      <c r="I14" s="113">
        <v>1767764.86</v>
      </c>
      <c r="J14" s="113"/>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133"/>
    </row>
    <row r="15" ht="22.9" customHeight="1" spans="1:40">
      <c r="A15" s="82"/>
      <c r="B15" s="134" t="s">
        <v>155</v>
      </c>
      <c r="C15" s="110" t="s">
        <v>169</v>
      </c>
      <c r="D15" s="111" t="s">
        <v>157</v>
      </c>
      <c r="E15" s="112" t="s">
        <v>170</v>
      </c>
      <c r="F15" s="113">
        <f t="shared" si="0"/>
        <v>251760</v>
      </c>
      <c r="G15" s="113">
        <f t="shared" si="1"/>
        <v>251760</v>
      </c>
      <c r="H15" s="113">
        <f t="shared" si="2"/>
        <v>251760</v>
      </c>
      <c r="I15" s="113">
        <v>251760</v>
      </c>
      <c r="J15" s="113"/>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133"/>
    </row>
    <row r="16" ht="22.9" customHeight="1" spans="1:40">
      <c r="A16" s="82"/>
      <c r="B16" s="134" t="s">
        <v>155</v>
      </c>
      <c r="C16" s="110" t="s">
        <v>171</v>
      </c>
      <c r="D16" s="111" t="s">
        <v>157</v>
      </c>
      <c r="E16" s="112" t="s">
        <v>172</v>
      </c>
      <c r="F16" s="113">
        <f t="shared" si="0"/>
        <v>183881.59</v>
      </c>
      <c r="G16" s="113">
        <f t="shared" si="1"/>
        <v>183881.59</v>
      </c>
      <c r="H16" s="113">
        <f t="shared" si="2"/>
        <v>183881.59</v>
      </c>
      <c r="I16" s="113">
        <v>183881.59</v>
      </c>
      <c r="J16" s="113"/>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133"/>
    </row>
    <row r="17" ht="22.9" customHeight="1" spans="1:40">
      <c r="A17" s="82"/>
      <c r="B17" s="134" t="s">
        <v>155</v>
      </c>
      <c r="C17" s="110" t="s">
        <v>173</v>
      </c>
      <c r="D17" s="111" t="s">
        <v>157</v>
      </c>
      <c r="E17" s="112" t="s">
        <v>174</v>
      </c>
      <c r="F17" s="113">
        <f t="shared" si="0"/>
        <v>2700559.2</v>
      </c>
      <c r="G17" s="113">
        <f t="shared" si="1"/>
        <v>2700559.2</v>
      </c>
      <c r="H17" s="113">
        <f t="shared" si="2"/>
        <v>2700559.2</v>
      </c>
      <c r="I17" s="113">
        <v>2700559.2</v>
      </c>
      <c r="J17" s="113"/>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133"/>
    </row>
    <row r="18" ht="22.9" customHeight="1" spans="1:40">
      <c r="A18" s="82"/>
      <c r="B18" s="134" t="s">
        <v>155</v>
      </c>
      <c r="C18" s="110" t="s">
        <v>175</v>
      </c>
      <c r="D18" s="111" t="s">
        <v>157</v>
      </c>
      <c r="E18" s="112" t="s">
        <v>176</v>
      </c>
      <c r="F18" s="113">
        <f t="shared" si="0"/>
        <v>874415.42</v>
      </c>
      <c r="G18" s="113">
        <f t="shared" si="1"/>
        <v>874415.42</v>
      </c>
      <c r="H18" s="113">
        <f t="shared" si="2"/>
        <v>874415.42</v>
      </c>
      <c r="I18" s="113">
        <v>874415.42</v>
      </c>
      <c r="J18" s="113"/>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133"/>
    </row>
    <row r="19" ht="22.9" customHeight="1" spans="1:40">
      <c r="A19" s="82"/>
      <c r="B19" s="134" t="s">
        <v>155</v>
      </c>
      <c r="C19" s="110" t="s">
        <v>177</v>
      </c>
      <c r="D19" s="111" t="s">
        <v>157</v>
      </c>
      <c r="E19" s="112" t="s">
        <v>178</v>
      </c>
      <c r="F19" s="113">
        <f t="shared" si="0"/>
        <v>1121558.8</v>
      </c>
      <c r="G19" s="113">
        <f t="shared" si="1"/>
        <v>1121558.8</v>
      </c>
      <c r="H19" s="113">
        <f t="shared" si="2"/>
        <v>1121558.8</v>
      </c>
      <c r="I19" s="113">
        <v>1121558.8</v>
      </c>
      <c r="J19" s="113"/>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133"/>
    </row>
    <row r="20" ht="22" customHeight="1" spans="1:40">
      <c r="A20" s="135"/>
      <c r="B20" s="110" t="s">
        <v>23</v>
      </c>
      <c r="C20" s="110" t="s">
        <v>23</v>
      </c>
      <c r="D20" s="111"/>
      <c r="E20" s="136" t="s">
        <v>179</v>
      </c>
      <c r="F20" s="113">
        <f t="shared" si="0"/>
        <v>250400</v>
      </c>
      <c r="G20" s="113">
        <f t="shared" si="1"/>
        <v>250400</v>
      </c>
      <c r="H20" s="113">
        <f t="shared" si="2"/>
        <v>250400</v>
      </c>
      <c r="I20" s="113">
        <v>250400</v>
      </c>
      <c r="J20" s="113"/>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08"/>
    </row>
    <row r="21" ht="22" customHeight="1" spans="1:40">
      <c r="B21" s="134" t="s">
        <v>180</v>
      </c>
      <c r="C21" s="110" t="s">
        <v>177</v>
      </c>
      <c r="D21" s="111" t="s">
        <v>157</v>
      </c>
      <c r="E21" s="112" t="s">
        <v>181</v>
      </c>
      <c r="F21" s="113">
        <f t="shared" si="0"/>
        <v>250400</v>
      </c>
      <c r="G21" s="113">
        <f t="shared" si="1"/>
        <v>250400</v>
      </c>
      <c r="H21" s="113">
        <f t="shared" si="2"/>
        <v>250400</v>
      </c>
      <c r="I21" s="113">
        <v>250400</v>
      </c>
      <c r="J21" s="113"/>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row>
    <row r="22" ht="22" customHeight="1" spans="1:40">
      <c r="B22" s="110" t="s">
        <v>182</v>
      </c>
      <c r="C22" s="110" t="s">
        <v>177</v>
      </c>
      <c r="D22" s="111" t="s">
        <v>157</v>
      </c>
      <c r="E22" s="112" t="s">
        <v>183</v>
      </c>
      <c r="F22" s="113">
        <f t="shared" si="0"/>
        <v>250400</v>
      </c>
      <c r="G22" s="113">
        <f t="shared" si="1"/>
        <v>250400</v>
      </c>
      <c r="H22" s="113">
        <f t="shared" si="2"/>
        <v>250400</v>
      </c>
      <c r="I22" s="113">
        <v>250400</v>
      </c>
      <c r="J22" s="113"/>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row>
    <row r="23" ht="22" customHeight="1" spans="1:40">
      <c r="B23" s="110" t="s">
        <v>23</v>
      </c>
      <c r="C23" s="110" t="s">
        <v>23</v>
      </c>
      <c r="D23" s="111"/>
      <c r="E23" s="136" t="s">
        <v>184</v>
      </c>
      <c r="F23" s="113">
        <f t="shared" si="0"/>
        <v>2024018</v>
      </c>
      <c r="G23" s="113">
        <f t="shared" si="1"/>
        <v>2024018</v>
      </c>
      <c r="H23" s="113">
        <f t="shared" si="2"/>
        <v>2024018</v>
      </c>
      <c r="I23" s="113">
        <v>2024018</v>
      </c>
      <c r="J23" s="113"/>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row>
    <row r="24" ht="22" customHeight="1" spans="1:40">
      <c r="B24" s="134" t="s">
        <v>185</v>
      </c>
      <c r="C24" s="110" t="s">
        <v>186</v>
      </c>
      <c r="D24" s="111" t="s">
        <v>157</v>
      </c>
      <c r="E24" s="112" t="s">
        <v>187</v>
      </c>
      <c r="F24" s="113">
        <f t="shared" si="0"/>
        <v>1309064</v>
      </c>
      <c r="G24" s="113">
        <f t="shared" si="1"/>
        <v>1309064</v>
      </c>
      <c r="H24" s="113">
        <f t="shared" si="2"/>
        <v>1309064</v>
      </c>
      <c r="I24" s="113">
        <v>1309064</v>
      </c>
      <c r="J24" s="113"/>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row>
    <row r="25" ht="22" customHeight="1" spans="1:40">
      <c r="B25" s="134" t="s">
        <v>185</v>
      </c>
      <c r="C25" s="110" t="s">
        <v>161</v>
      </c>
      <c r="D25" s="111" t="s">
        <v>157</v>
      </c>
      <c r="E25" s="112" t="s">
        <v>188</v>
      </c>
      <c r="F25" s="113">
        <f t="shared" si="0"/>
        <v>714954</v>
      </c>
      <c r="G25" s="113">
        <f t="shared" si="1"/>
        <v>714954</v>
      </c>
      <c r="H25" s="113">
        <f t="shared" si="2"/>
        <v>714954</v>
      </c>
      <c r="I25" s="113">
        <v>714954</v>
      </c>
      <c r="J25" s="113"/>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F17" sqref="F17"/>
    </sheetView>
  </sheetViews>
  <sheetFormatPr defaultColWidth="10" defaultRowHeight="13.5"/>
  <cols>
    <col min="1" max="1" width="1.5" style="96" customWidth="1"/>
    <col min="2" max="4" width="6.125" style="96" customWidth="1"/>
    <col min="5" max="5" width="9.375" style="96" customWidth="1"/>
    <col min="6" max="6" width="41" style="96" customWidth="1"/>
    <col min="7" max="7" width="16.375" style="96" customWidth="1"/>
    <col min="8" max="8" width="16.625" style="96" customWidth="1"/>
    <col min="9" max="9" width="16.375" style="96" customWidth="1"/>
    <col min="10" max="10" width="1.5" style="96" customWidth="1"/>
    <col min="11" max="11" width="9.75" style="96" customWidth="1"/>
    <col min="12" max="16384" width="10" style="96"/>
  </cols>
  <sheetData>
    <row r="1" ht="14.25" customHeight="1" spans="1:10">
      <c r="A1" s="99"/>
      <c r="B1" s="97"/>
      <c r="C1" s="97"/>
      <c r="D1" s="97"/>
      <c r="E1" s="98"/>
      <c r="F1" s="98"/>
      <c r="G1" s="117" t="s">
        <v>189</v>
      </c>
      <c r="H1" s="117"/>
      <c r="I1" s="117"/>
      <c r="J1" s="118"/>
    </row>
    <row r="2" ht="19.9" customHeight="1" spans="1:10">
      <c r="A2" s="99"/>
      <c r="B2" s="102" t="s">
        <v>190</v>
      </c>
      <c r="C2" s="102"/>
      <c r="D2" s="102"/>
      <c r="E2" s="102"/>
      <c r="F2" s="102"/>
      <c r="G2" s="102"/>
      <c r="H2" s="102"/>
      <c r="I2" s="102"/>
      <c r="J2" s="118" t="s">
        <v>3</v>
      </c>
    </row>
    <row r="3" ht="17.1" customHeight="1" spans="1:10">
      <c r="A3" s="103"/>
      <c r="B3" s="104" t="s">
        <v>5</v>
      </c>
      <c r="C3" s="104"/>
      <c r="D3" s="104"/>
      <c r="E3" s="104"/>
      <c r="F3" s="104"/>
      <c r="G3" s="103"/>
      <c r="H3" s="119"/>
      <c r="I3" s="105" t="s">
        <v>6</v>
      </c>
      <c r="J3" s="118"/>
    </row>
    <row r="4" ht="21.4" customHeight="1" spans="1:10">
      <c r="A4" s="108"/>
      <c r="B4" s="107" t="s">
        <v>9</v>
      </c>
      <c r="C4" s="107"/>
      <c r="D4" s="107"/>
      <c r="E4" s="107"/>
      <c r="F4" s="107"/>
      <c r="G4" s="107" t="s">
        <v>59</v>
      </c>
      <c r="H4" s="120" t="s">
        <v>191</v>
      </c>
      <c r="I4" s="120" t="s">
        <v>146</v>
      </c>
      <c r="J4" s="101"/>
    </row>
    <row r="5" ht="21.4" customHeight="1" spans="1:10">
      <c r="A5" s="108"/>
      <c r="B5" s="107" t="s">
        <v>79</v>
      </c>
      <c r="C5" s="107"/>
      <c r="D5" s="107"/>
      <c r="E5" s="107" t="s">
        <v>70</v>
      </c>
      <c r="F5" s="107" t="s">
        <v>71</v>
      </c>
      <c r="G5" s="107"/>
      <c r="H5" s="120"/>
      <c r="I5" s="120"/>
      <c r="J5" s="101"/>
    </row>
    <row r="6" ht="21.4" customHeight="1" spans="1:10">
      <c r="A6" s="121"/>
      <c r="B6" s="107" t="s">
        <v>80</v>
      </c>
      <c r="C6" s="107" t="s">
        <v>81</v>
      </c>
      <c r="D6" s="107" t="s">
        <v>82</v>
      </c>
      <c r="E6" s="107"/>
      <c r="F6" s="107"/>
      <c r="G6" s="107"/>
      <c r="H6" s="120"/>
      <c r="I6" s="120"/>
      <c r="J6" s="122"/>
    </row>
    <row r="7" ht="19.9" customHeight="1" spans="1:10">
      <c r="A7" s="123"/>
      <c r="B7" s="107"/>
      <c r="C7" s="107"/>
      <c r="D7" s="107"/>
      <c r="E7" s="107"/>
      <c r="F7" s="107" t="s">
        <v>72</v>
      </c>
      <c r="G7" s="113">
        <f>SUM(G8:G15)</f>
        <v>33505303.49</v>
      </c>
      <c r="H7" s="113">
        <f>SUM(H8:H15)</f>
        <v>33505303.49</v>
      </c>
      <c r="I7" s="113">
        <f>SUM(I8:I15)</f>
        <v>0</v>
      </c>
      <c r="J7" s="124"/>
    </row>
    <row r="8" ht="19.9" customHeight="1" spans="1:10">
      <c r="A8" s="121"/>
      <c r="B8" s="111" t="s">
        <v>83</v>
      </c>
      <c r="C8" s="111" t="s">
        <v>84</v>
      </c>
      <c r="D8" s="111" t="s">
        <v>85</v>
      </c>
      <c r="E8" s="111">
        <v>322005</v>
      </c>
      <c r="F8" s="112" t="s">
        <v>86</v>
      </c>
      <c r="G8" s="113">
        <f>SUM(H8:I8)</f>
        <v>2069404</v>
      </c>
      <c r="H8" s="113">
        <v>2069404</v>
      </c>
      <c r="I8" s="113"/>
      <c r="J8" s="118"/>
    </row>
    <row r="9" ht="19.9" customHeight="1" spans="1:10">
      <c r="A9" s="121"/>
      <c r="B9" s="111" t="s">
        <v>83</v>
      </c>
      <c r="C9" s="111" t="s">
        <v>84</v>
      </c>
      <c r="D9" s="111" t="s">
        <v>84</v>
      </c>
      <c r="E9" s="111">
        <v>322005</v>
      </c>
      <c r="F9" s="112" t="s">
        <v>87</v>
      </c>
      <c r="G9" s="113">
        <f t="shared" ref="G9:G15" si="0">SUM(H9:I9)</f>
        <v>3125590.68</v>
      </c>
      <c r="H9" s="113">
        <v>3125590.68</v>
      </c>
      <c r="I9" s="113"/>
      <c r="J9" s="122"/>
    </row>
    <row r="10" ht="19.9" customHeight="1" spans="1:10">
      <c r="A10" s="121"/>
      <c r="B10" s="111" t="s">
        <v>83</v>
      </c>
      <c r="C10" s="111" t="s">
        <v>84</v>
      </c>
      <c r="D10" s="111" t="s">
        <v>88</v>
      </c>
      <c r="E10" s="111">
        <v>322005</v>
      </c>
      <c r="F10" s="112" t="s">
        <v>89</v>
      </c>
      <c r="G10" s="113">
        <f t="shared" si="0"/>
        <v>1560020.74</v>
      </c>
      <c r="H10" s="113">
        <v>1560020.74</v>
      </c>
      <c r="I10" s="113"/>
      <c r="J10" s="122"/>
    </row>
    <row r="11" ht="19.9" customHeight="1" spans="1:10">
      <c r="A11" s="121"/>
      <c r="B11" s="111" t="s">
        <v>90</v>
      </c>
      <c r="C11" s="111" t="s">
        <v>85</v>
      </c>
      <c r="D11" s="111" t="s">
        <v>91</v>
      </c>
      <c r="E11" s="111">
        <v>322005</v>
      </c>
      <c r="F11" s="112" t="s">
        <v>92</v>
      </c>
      <c r="G11" s="113">
        <f t="shared" si="0"/>
        <v>21155788.59</v>
      </c>
      <c r="H11" s="113">
        <v>21155788.59</v>
      </c>
      <c r="I11" s="113"/>
      <c r="J11" s="122"/>
    </row>
    <row r="12" ht="19.9" customHeight="1" spans="1:10">
      <c r="A12" s="121"/>
      <c r="B12" s="111" t="s">
        <v>90</v>
      </c>
      <c r="C12" s="111" t="s">
        <v>93</v>
      </c>
      <c r="D12" s="111" t="s">
        <v>85</v>
      </c>
      <c r="E12" s="111">
        <v>322005</v>
      </c>
      <c r="F12" s="112" t="s">
        <v>94</v>
      </c>
      <c r="G12" s="113">
        <f t="shared" si="0"/>
        <v>1767764.86</v>
      </c>
      <c r="H12" s="113">
        <v>1767764.86</v>
      </c>
      <c r="I12" s="113"/>
      <c r="J12" s="122"/>
    </row>
    <row r="13" ht="19.9" customHeight="1" spans="1:10">
      <c r="A13" s="121"/>
      <c r="B13" s="111" t="s">
        <v>90</v>
      </c>
      <c r="C13" s="111" t="s">
        <v>93</v>
      </c>
      <c r="D13" s="111" t="s">
        <v>95</v>
      </c>
      <c r="E13" s="111">
        <v>322005</v>
      </c>
      <c r="F13" s="112" t="s">
        <v>96</v>
      </c>
      <c r="G13" s="113">
        <f t="shared" si="0"/>
        <v>251760</v>
      </c>
      <c r="H13" s="113">
        <v>251760</v>
      </c>
      <c r="I13" s="113"/>
      <c r="J13" s="122"/>
    </row>
    <row r="14" ht="19.9" customHeight="1" spans="1:10">
      <c r="A14" s="121"/>
      <c r="B14" s="111" t="s">
        <v>90</v>
      </c>
      <c r="C14" s="111" t="s">
        <v>93</v>
      </c>
      <c r="D14" s="111" t="s">
        <v>97</v>
      </c>
      <c r="E14" s="111">
        <v>322005</v>
      </c>
      <c r="F14" s="112" t="s">
        <v>98</v>
      </c>
      <c r="G14" s="113">
        <f t="shared" si="0"/>
        <v>874415.42</v>
      </c>
      <c r="H14" s="113">
        <v>874415.42</v>
      </c>
      <c r="I14" s="113"/>
      <c r="J14" s="122"/>
    </row>
    <row r="15" ht="19.9" customHeight="1" spans="1:10">
      <c r="A15" s="121"/>
      <c r="B15" s="111" t="s">
        <v>99</v>
      </c>
      <c r="C15" s="111" t="s">
        <v>85</v>
      </c>
      <c r="D15" s="111" t="s">
        <v>91</v>
      </c>
      <c r="E15" s="111">
        <v>322005</v>
      </c>
      <c r="F15" s="112" t="s">
        <v>100</v>
      </c>
      <c r="G15" s="113">
        <f t="shared" si="0"/>
        <v>2700559.2</v>
      </c>
      <c r="H15" s="113">
        <v>2700559.2</v>
      </c>
      <c r="I15" s="113"/>
      <c r="J15" s="122"/>
    </row>
    <row r="16" ht="19.9" customHeight="1" spans="1:10">
      <c r="A16" s="121"/>
      <c r="B16" s="111"/>
      <c r="C16" s="111"/>
      <c r="D16" s="111"/>
      <c r="E16" s="111"/>
      <c r="F16" s="112"/>
      <c r="G16" s="113"/>
      <c r="H16" s="113"/>
      <c r="I16" s="113"/>
      <c r="J16" s="122"/>
    </row>
    <row r="17" ht="19.9" customHeight="1" spans="1:10">
      <c r="A17" s="121"/>
      <c r="B17" s="111"/>
      <c r="C17" s="111"/>
      <c r="D17" s="111"/>
      <c r="E17" s="111"/>
      <c r="F17" s="112"/>
      <c r="G17" s="113"/>
      <c r="H17" s="113"/>
      <c r="I17" s="113"/>
      <c r="J17" s="122"/>
    </row>
    <row r="18" ht="19.9" customHeight="1" spans="1:10">
      <c r="A18" s="121"/>
      <c r="B18" s="111"/>
      <c r="C18" s="111"/>
      <c r="D18" s="111"/>
      <c r="E18" s="111"/>
      <c r="F18" s="112"/>
      <c r="G18" s="113"/>
      <c r="H18" s="113"/>
      <c r="I18" s="113"/>
      <c r="J18" s="122"/>
    </row>
    <row r="19" ht="19.9" customHeight="1" spans="1:10">
      <c r="A19" s="121"/>
      <c r="B19" s="111"/>
      <c r="C19" s="111"/>
      <c r="D19" s="111"/>
      <c r="E19" s="111"/>
      <c r="F19" s="112"/>
      <c r="G19" s="113"/>
      <c r="H19" s="113"/>
      <c r="I19" s="113"/>
      <c r="J19" s="122"/>
    </row>
    <row r="20" ht="19.9" customHeight="1" spans="1:10">
      <c r="A20" s="121"/>
      <c r="B20" s="111"/>
      <c r="C20" s="111"/>
      <c r="D20" s="111"/>
      <c r="E20" s="111"/>
      <c r="F20" s="112"/>
      <c r="G20" s="113"/>
      <c r="H20" s="113"/>
      <c r="I20" s="113"/>
      <c r="J20" s="122"/>
    </row>
    <row r="21" ht="19.9" customHeight="1" spans="1:10">
      <c r="A21" s="121"/>
      <c r="B21" s="111"/>
      <c r="C21" s="111"/>
      <c r="D21" s="111"/>
      <c r="E21" s="111"/>
      <c r="F21" s="112"/>
      <c r="G21" s="113"/>
      <c r="H21" s="113"/>
      <c r="I21" s="113"/>
      <c r="J21" s="122"/>
    </row>
    <row r="22" ht="19.9" customHeight="1" spans="1:10">
      <c r="A22" s="121"/>
      <c r="B22" s="111"/>
      <c r="C22" s="111"/>
      <c r="D22" s="111"/>
      <c r="E22" s="111"/>
      <c r="F22" s="112"/>
      <c r="G22" s="113"/>
      <c r="H22" s="113"/>
      <c r="I22" s="113"/>
      <c r="J22" s="122"/>
    </row>
    <row r="23" ht="19.9" customHeight="1" spans="1:10">
      <c r="A23" s="121"/>
      <c r="B23" s="111"/>
      <c r="C23" s="111"/>
      <c r="D23" s="111"/>
      <c r="E23" s="111"/>
      <c r="F23" s="112"/>
      <c r="G23" s="113"/>
      <c r="H23" s="113"/>
      <c r="I23" s="113"/>
      <c r="J23" s="122"/>
    </row>
    <row r="24" ht="19.9" customHeight="1" spans="1:10">
      <c r="A24" s="121"/>
      <c r="B24" s="111"/>
      <c r="C24" s="111"/>
      <c r="D24" s="111"/>
      <c r="E24" s="111"/>
      <c r="F24" s="112"/>
      <c r="G24" s="113"/>
      <c r="H24" s="113"/>
      <c r="I24" s="113"/>
      <c r="J24" s="122"/>
    </row>
    <row r="25" ht="19.9" customHeight="1" spans="1:10">
      <c r="A25" s="121"/>
      <c r="B25" s="111"/>
      <c r="C25" s="111"/>
      <c r="D25" s="111"/>
      <c r="E25" s="111"/>
      <c r="F25" s="112"/>
      <c r="G25" s="113"/>
      <c r="H25" s="113"/>
      <c r="I25" s="113"/>
      <c r="J25" s="122"/>
    </row>
  </sheetData>
  <mergeCells count="12">
    <mergeCell ref="B1:D1"/>
    <mergeCell ref="G1:I1"/>
    <mergeCell ref="B2:I2"/>
    <mergeCell ref="B3:F3"/>
    <mergeCell ref="B4:F4"/>
    <mergeCell ref="B5:D5"/>
    <mergeCell ref="A9:A16"/>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D9" sqref="D9"/>
    </sheetView>
  </sheetViews>
  <sheetFormatPr defaultColWidth="10" defaultRowHeight="13.5"/>
  <cols>
    <col min="1" max="1" width="1.5" style="96" customWidth="1"/>
    <col min="2" max="3" width="6.125" style="96" customWidth="1"/>
    <col min="4" max="4" width="16.375" style="96" customWidth="1"/>
    <col min="5" max="5" width="41" style="96" customWidth="1"/>
    <col min="6" max="8" width="16.375" style="96" customWidth="1"/>
    <col min="9" max="9" width="1.5" style="96" customWidth="1"/>
    <col min="10" max="16384" width="10" style="96"/>
  </cols>
  <sheetData>
    <row r="1" ht="14.25" customHeight="1" spans="1:9">
      <c r="A1" s="97"/>
      <c r="B1" s="97"/>
      <c r="C1" s="97"/>
      <c r="D1" s="98"/>
      <c r="E1" s="98"/>
      <c r="F1" s="99"/>
      <c r="G1" s="99"/>
      <c r="H1" s="100" t="s">
        <v>192</v>
      </c>
      <c r="I1" s="101"/>
    </row>
    <row r="2" ht="19.9" customHeight="1" spans="1:9">
      <c r="A2" s="99"/>
      <c r="B2" s="102" t="s">
        <v>193</v>
      </c>
      <c r="C2" s="102"/>
      <c r="D2" s="102"/>
      <c r="E2" s="102"/>
      <c r="F2" s="102"/>
      <c r="G2" s="102"/>
      <c r="H2" s="102"/>
      <c r="I2" s="101"/>
    </row>
    <row r="3" ht="17.1" customHeight="1" spans="1:9">
      <c r="A3" s="103"/>
      <c r="B3" s="104" t="s">
        <v>5</v>
      </c>
      <c r="C3" s="104"/>
      <c r="D3" s="104"/>
      <c r="E3" s="104"/>
      <c r="G3" s="103"/>
      <c r="H3" s="105" t="s">
        <v>6</v>
      </c>
      <c r="I3" s="101"/>
    </row>
    <row r="4" ht="21.4" customHeight="1" spans="1:9">
      <c r="A4" s="106"/>
      <c r="B4" s="107" t="s">
        <v>9</v>
      </c>
      <c r="C4" s="107"/>
      <c r="D4" s="107"/>
      <c r="E4" s="107"/>
      <c r="F4" s="107" t="s">
        <v>75</v>
      </c>
      <c r="G4" s="107"/>
      <c r="H4" s="107"/>
      <c r="I4" s="101"/>
    </row>
    <row r="5" ht="21.4" customHeight="1" spans="1:9">
      <c r="A5" s="106"/>
      <c r="B5" s="107" t="s">
        <v>79</v>
      </c>
      <c r="C5" s="107"/>
      <c r="D5" s="107" t="s">
        <v>70</v>
      </c>
      <c r="E5" s="107" t="s">
        <v>71</v>
      </c>
      <c r="F5" s="107" t="s">
        <v>59</v>
      </c>
      <c r="G5" s="107" t="s">
        <v>194</v>
      </c>
      <c r="H5" s="107" t="s">
        <v>195</v>
      </c>
      <c r="I5" s="101"/>
    </row>
    <row r="6" ht="21.4" customHeight="1" spans="1:9">
      <c r="A6" s="108"/>
      <c r="B6" s="107" t="s">
        <v>80</v>
      </c>
      <c r="C6" s="107" t="s">
        <v>81</v>
      </c>
      <c r="D6" s="107"/>
      <c r="E6" s="107"/>
      <c r="F6" s="107"/>
      <c r="G6" s="107"/>
      <c r="H6" s="107"/>
      <c r="I6" s="101"/>
    </row>
    <row r="7" ht="30" customHeight="1" spans="1:9">
      <c r="A7" s="106"/>
      <c r="B7" s="107"/>
      <c r="C7" s="107"/>
      <c r="D7" s="107"/>
      <c r="E7" s="107" t="s">
        <v>72</v>
      </c>
      <c r="F7" s="109">
        <f>F8+F20+F23</f>
        <v>33505303.49</v>
      </c>
      <c r="G7" s="109">
        <f>G8+G20+G23</f>
        <v>33254903.49</v>
      </c>
      <c r="H7" s="109">
        <f>H8+H20+H23</f>
        <v>250400</v>
      </c>
      <c r="I7" s="101"/>
    </row>
    <row r="8" ht="30" customHeight="1" spans="1:9">
      <c r="A8" s="106"/>
      <c r="B8" s="110" t="s">
        <v>23</v>
      </c>
      <c r="C8" s="110" t="s">
        <v>23</v>
      </c>
      <c r="D8" s="111" t="s">
        <v>155</v>
      </c>
      <c r="E8" s="112" t="s">
        <v>196</v>
      </c>
      <c r="F8" s="113">
        <f>SUM(F9:F19)</f>
        <v>31230885.49</v>
      </c>
      <c r="G8" s="113">
        <f>SUM(G9:G19)</f>
        <v>31230885.49</v>
      </c>
      <c r="H8" s="113"/>
      <c r="I8" s="101"/>
    </row>
    <row r="9" ht="30" customHeight="1" spans="1:9">
      <c r="A9" s="106"/>
      <c r="B9" s="110" t="s">
        <v>155</v>
      </c>
      <c r="C9" s="110" t="s">
        <v>91</v>
      </c>
      <c r="D9" s="111" t="s">
        <v>197</v>
      </c>
      <c r="E9" s="112" t="s">
        <v>198</v>
      </c>
      <c r="F9" s="113">
        <v>10776883.2</v>
      </c>
      <c r="G9" s="113">
        <v>10776883.2</v>
      </c>
      <c r="H9" s="113"/>
      <c r="I9" s="101"/>
    </row>
    <row r="10" ht="30" customHeight="1" spans="1:9">
      <c r="B10" s="110" t="s">
        <v>155</v>
      </c>
      <c r="C10" s="110" t="s">
        <v>85</v>
      </c>
      <c r="D10" s="111" t="s">
        <v>199</v>
      </c>
      <c r="E10" s="112" t="s">
        <v>200</v>
      </c>
      <c r="F10" s="113">
        <v>1200273.6</v>
      </c>
      <c r="G10" s="113">
        <v>1200273.6</v>
      </c>
      <c r="H10" s="113"/>
      <c r="I10" s="101"/>
    </row>
    <row r="11" ht="30" customHeight="1" spans="1:9">
      <c r="B11" s="110" t="s">
        <v>155</v>
      </c>
      <c r="C11" s="110" t="s">
        <v>201</v>
      </c>
      <c r="D11" s="111" t="s">
        <v>202</v>
      </c>
      <c r="E11" s="112" t="s">
        <v>203</v>
      </c>
      <c r="F11" s="113">
        <v>7668177.4</v>
      </c>
      <c r="G11" s="113">
        <v>7668177.4</v>
      </c>
      <c r="H11" s="113"/>
      <c r="I11" s="101"/>
    </row>
    <row r="12" ht="30" customHeight="1" spans="1:9">
      <c r="B12" s="110" t="s">
        <v>155</v>
      </c>
      <c r="C12" s="110" t="s">
        <v>204</v>
      </c>
      <c r="D12" s="111" t="s">
        <v>205</v>
      </c>
      <c r="E12" s="112" t="s">
        <v>206</v>
      </c>
      <c r="F12" s="113">
        <v>3125590.68</v>
      </c>
      <c r="G12" s="113">
        <v>3125590.68</v>
      </c>
      <c r="H12" s="113"/>
      <c r="I12" s="101"/>
    </row>
    <row r="13" ht="30" customHeight="1" spans="1:9">
      <c r="B13" s="110" t="s">
        <v>155</v>
      </c>
      <c r="C13" s="110" t="s">
        <v>207</v>
      </c>
      <c r="D13" s="111" t="s">
        <v>208</v>
      </c>
      <c r="E13" s="112" t="s">
        <v>209</v>
      </c>
      <c r="F13" s="113">
        <v>1560020.74</v>
      </c>
      <c r="G13" s="113">
        <v>1560020.74</v>
      </c>
      <c r="H13" s="113"/>
      <c r="I13" s="101"/>
    </row>
    <row r="14" ht="30" customHeight="1" spans="1:9">
      <c r="B14" s="110" t="s">
        <v>155</v>
      </c>
      <c r="C14" s="110" t="s">
        <v>210</v>
      </c>
      <c r="D14" s="111" t="s">
        <v>211</v>
      </c>
      <c r="E14" s="112" t="s">
        <v>212</v>
      </c>
      <c r="F14" s="113">
        <v>1767764.86</v>
      </c>
      <c r="G14" s="113">
        <v>1767764.86</v>
      </c>
      <c r="H14" s="113"/>
      <c r="I14" s="101"/>
    </row>
    <row r="15" ht="30" customHeight="1" spans="1:9">
      <c r="B15" s="110" t="s">
        <v>155</v>
      </c>
      <c r="C15" s="110" t="s">
        <v>93</v>
      </c>
      <c r="D15" s="111" t="s">
        <v>213</v>
      </c>
      <c r="E15" s="112" t="s">
        <v>214</v>
      </c>
      <c r="F15" s="113">
        <v>251760</v>
      </c>
      <c r="G15" s="113">
        <v>251760</v>
      </c>
      <c r="H15" s="113"/>
      <c r="I15" s="101"/>
    </row>
    <row r="16" ht="30" customHeight="1" spans="1:9">
      <c r="B16" s="110" t="s">
        <v>155</v>
      </c>
      <c r="C16" s="110" t="s">
        <v>215</v>
      </c>
      <c r="D16" s="111" t="s">
        <v>216</v>
      </c>
      <c r="E16" s="112" t="s">
        <v>217</v>
      </c>
      <c r="F16" s="113">
        <v>183881.59</v>
      </c>
      <c r="G16" s="113">
        <v>183881.59</v>
      </c>
      <c r="H16" s="113"/>
      <c r="I16" s="101"/>
    </row>
    <row r="17" ht="30" customHeight="1" spans="1:9">
      <c r="B17" s="110" t="s">
        <v>155</v>
      </c>
      <c r="C17" s="110" t="s">
        <v>218</v>
      </c>
      <c r="D17" s="111" t="s">
        <v>219</v>
      </c>
      <c r="E17" s="112" t="s">
        <v>220</v>
      </c>
      <c r="F17" s="113">
        <v>2700559.2</v>
      </c>
      <c r="G17" s="113">
        <v>2700559.2</v>
      </c>
      <c r="H17" s="113"/>
      <c r="I17" s="101"/>
    </row>
    <row r="18" ht="30" customHeight="1" spans="1:9">
      <c r="A18" s="106"/>
      <c r="B18" s="110" t="s">
        <v>155</v>
      </c>
      <c r="C18" s="110" t="s">
        <v>221</v>
      </c>
      <c r="D18" s="111" t="s">
        <v>222</v>
      </c>
      <c r="E18" s="112" t="s">
        <v>223</v>
      </c>
      <c r="F18" s="113">
        <v>874415.42</v>
      </c>
      <c r="G18" s="113">
        <v>874415.42</v>
      </c>
      <c r="H18" s="113"/>
      <c r="I18" s="101"/>
    </row>
    <row r="19" ht="30" customHeight="1" spans="1:9">
      <c r="B19" s="110" t="s">
        <v>155</v>
      </c>
      <c r="C19" s="110" t="s">
        <v>97</v>
      </c>
      <c r="D19" s="111" t="s">
        <v>224</v>
      </c>
      <c r="E19" s="112" t="s">
        <v>225</v>
      </c>
      <c r="F19" s="113">
        <v>1121558.8</v>
      </c>
      <c r="G19" s="113">
        <v>1121558.8</v>
      </c>
      <c r="H19" s="113"/>
      <c r="I19" s="101"/>
    </row>
    <row r="20" ht="30" customHeight="1" spans="1:9">
      <c r="B20" s="110" t="s">
        <v>23</v>
      </c>
      <c r="C20" s="110" t="s">
        <v>23</v>
      </c>
      <c r="D20" s="111" t="s">
        <v>180</v>
      </c>
      <c r="E20" s="112" t="s">
        <v>226</v>
      </c>
      <c r="F20" s="113">
        <f>SUM(F21)</f>
        <v>250400</v>
      </c>
      <c r="G20" s="113">
        <f>SUM(G21)</f>
        <v>0</v>
      </c>
      <c r="H20" s="113">
        <f>SUM(H21)</f>
        <v>250400</v>
      </c>
      <c r="I20" s="101"/>
    </row>
    <row r="21" ht="30" customHeight="1" spans="1:9">
      <c r="B21" s="110" t="s">
        <v>180</v>
      </c>
      <c r="C21" s="110" t="s">
        <v>97</v>
      </c>
      <c r="D21" s="111" t="s">
        <v>227</v>
      </c>
      <c r="E21" s="112" t="s">
        <v>228</v>
      </c>
      <c r="F21" s="113">
        <v>250400</v>
      </c>
      <c r="G21" s="113"/>
      <c r="H21" s="113">
        <v>250400</v>
      </c>
      <c r="I21" s="101"/>
    </row>
    <row r="22" ht="30" customHeight="1" spans="1:9">
      <c r="B22" s="110" t="s">
        <v>180</v>
      </c>
      <c r="C22" s="110" t="s">
        <v>97</v>
      </c>
      <c r="D22" s="111" t="s">
        <v>229</v>
      </c>
      <c r="E22" s="112" t="s">
        <v>230</v>
      </c>
      <c r="F22" s="113">
        <v>250400</v>
      </c>
      <c r="G22" s="113"/>
      <c r="H22" s="113">
        <v>250400</v>
      </c>
      <c r="I22" s="101"/>
    </row>
    <row r="23" ht="30" customHeight="1" spans="1:9">
      <c r="B23" s="110" t="s">
        <v>23</v>
      </c>
      <c r="C23" s="110" t="s">
        <v>23</v>
      </c>
      <c r="D23" s="111" t="s">
        <v>185</v>
      </c>
      <c r="E23" s="112" t="s">
        <v>231</v>
      </c>
      <c r="F23" s="113">
        <f>SUM(F24:F25)</f>
        <v>2024018</v>
      </c>
      <c r="G23" s="113">
        <f>SUM(G24:G25)</f>
        <v>2024018</v>
      </c>
      <c r="H23" s="113">
        <f>SUM(H24:H25)</f>
        <v>0</v>
      </c>
      <c r="I23" s="101"/>
    </row>
    <row r="24" ht="30" customHeight="1" spans="1:9">
      <c r="B24" s="110" t="s">
        <v>185</v>
      </c>
      <c r="C24" s="110" t="s">
        <v>84</v>
      </c>
      <c r="D24" s="111" t="s">
        <v>232</v>
      </c>
      <c r="E24" s="112" t="s">
        <v>233</v>
      </c>
      <c r="F24" s="113">
        <v>1309064</v>
      </c>
      <c r="G24" s="113">
        <v>1309064</v>
      </c>
      <c r="H24" s="113"/>
      <c r="I24" s="101"/>
    </row>
    <row r="25" ht="30" customHeight="1" spans="1:9">
      <c r="B25" s="110" t="s">
        <v>185</v>
      </c>
      <c r="C25" s="110" t="s">
        <v>201</v>
      </c>
      <c r="D25" s="111" t="s">
        <v>234</v>
      </c>
      <c r="E25" s="112" t="s">
        <v>235</v>
      </c>
      <c r="F25" s="113">
        <v>714954</v>
      </c>
      <c r="G25" s="113">
        <v>714954</v>
      </c>
      <c r="H25" s="113"/>
      <c r="I25" s="101"/>
    </row>
    <row r="26" ht="30" customHeight="1" spans="1:9">
      <c r="B26" s="110"/>
      <c r="C26" s="110"/>
      <c r="D26" s="111"/>
      <c r="E26" s="112"/>
      <c r="F26" s="113"/>
      <c r="G26" s="113"/>
      <c r="H26" s="113"/>
      <c r="I26" s="101"/>
    </row>
    <row r="27" ht="30" customHeight="1" spans="1:9">
      <c r="B27" s="110"/>
      <c r="C27" s="110"/>
      <c r="D27" s="111"/>
      <c r="E27" s="112"/>
      <c r="F27" s="113"/>
      <c r="G27" s="113"/>
      <c r="H27" s="113"/>
      <c r="I27" s="101"/>
    </row>
    <row r="28" ht="30" customHeight="1" spans="1:9">
      <c r="B28" s="110"/>
      <c r="C28" s="110"/>
      <c r="D28" s="111"/>
      <c r="E28" s="112"/>
      <c r="F28" s="113"/>
      <c r="G28" s="113"/>
      <c r="H28" s="113"/>
      <c r="I28" s="101"/>
    </row>
    <row r="29" ht="8.45" customHeight="1" spans="1:9">
      <c r="A29" s="114"/>
      <c r="B29" s="114"/>
      <c r="C29" s="114"/>
      <c r="D29" s="115"/>
      <c r="E29" s="114"/>
      <c r="F29" s="114"/>
      <c r="G29" s="114"/>
      <c r="H29" s="114"/>
      <c r="I29" s="116"/>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F14" sqref="F14"/>
    </sheetView>
  </sheetViews>
  <sheetFormatPr defaultColWidth="10" defaultRowHeight="13.5" outlineLevelCol="7"/>
  <cols>
    <col min="1" max="1" width="1.5" style="79" customWidth="1"/>
    <col min="2" max="4" width="6.625" style="79" customWidth="1"/>
    <col min="5" max="5" width="26.625" style="79" customWidth="1"/>
    <col min="6" max="6" width="48.625" style="79" customWidth="1"/>
    <col min="7" max="7" width="26.625" style="79" customWidth="1"/>
    <col min="8" max="8" width="1.5" style="79" customWidth="1"/>
    <col min="9" max="10" width="9.75" style="79" customWidth="1"/>
    <col min="11" max="16384" width="10" style="79"/>
  </cols>
  <sheetData>
    <row r="1" ht="24.95" customHeight="1" spans="1:8">
      <c r="A1" s="80"/>
      <c r="B1" s="2"/>
      <c r="C1" s="2"/>
      <c r="D1" s="2"/>
      <c r="E1" s="32"/>
      <c r="F1" s="32"/>
      <c r="G1" s="81" t="s">
        <v>236</v>
      </c>
      <c r="H1" s="82"/>
    </row>
    <row r="2" ht="22.9" customHeight="1" spans="1:8">
      <c r="A2" s="80"/>
      <c r="B2" s="83" t="s">
        <v>237</v>
      </c>
      <c r="C2" s="83"/>
      <c r="D2" s="83"/>
      <c r="E2" s="83"/>
      <c r="F2" s="83"/>
      <c r="G2" s="83"/>
      <c r="H2" s="82" t="s">
        <v>3</v>
      </c>
    </row>
    <row r="3" ht="19.5" customHeight="1" spans="1:8">
      <c r="A3" s="84"/>
      <c r="B3" s="85" t="s">
        <v>5</v>
      </c>
      <c r="C3" s="85"/>
      <c r="D3" s="85"/>
      <c r="E3" s="85"/>
      <c r="F3" s="85"/>
      <c r="G3" s="86" t="s">
        <v>6</v>
      </c>
      <c r="H3" s="87"/>
    </row>
    <row r="4" ht="24.4" customHeight="1" spans="1:8">
      <c r="A4" s="88"/>
      <c r="B4" s="64" t="s">
        <v>79</v>
      </c>
      <c r="C4" s="64"/>
      <c r="D4" s="64"/>
      <c r="E4" s="64" t="s">
        <v>70</v>
      </c>
      <c r="F4" s="64" t="s">
        <v>71</v>
      </c>
      <c r="G4" s="64" t="s">
        <v>238</v>
      </c>
      <c r="H4" s="89"/>
    </row>
    <row r="5" ht="24" customHeight="1" spans="1:8">
      <c r="A5" s="88"/>
      <c r="B5" s="64" t="s">
        <v>80</v>
      </c>
      <c r="C5" s="64" t="s">
        <v>81</v>
      </c>
      <c r="D5" s="64" t="s">
        <v>82</v>
      </c>
      <c r="E5" s="64"/>
      <c r="F5" s="64"/>
      <c r="G5" s="64"/>
      <c r="H5" s="90"/>
    </row>
    <row r="6" ht="27.95" customHeight="1" spans="1:8">
      <c r="A6" s="91"/>
      <c r="B6" s="64"/>
      <c r="C6" s="64"/>
      <c r="D6" s="64"/>
      <c r="E6" s="64"/>
      <c r="F6" s="64" t="s">
        <v>72</v>
      </c>
      <c r="G6" s="69"/>
      <c r="H6" s="92"/>
    </row>
    <row r="7" ht="30.95" customHeight="1" spans="1:8">
      <c r="A7" s="91"/>
      <c r="B7" s="64"/>
      <c r="C7" s="64"/>
      <c r="D7" s="64"/>
      <c r="E7" s="77">
        <v>322005</v>
      </c>
      <c r="F7" s="77" t="s">
        <v>239</v>
      </c>
      <c r="G7" s="77" t="s">
        <v>240</v>
      </c>
      <c r="H7" s="92"/>
    </row>
    <row r="8" ht="22.9" customHeight="1" spans="1:8">
      <c r="A8" s="91"/>
      <c r="B8" s="64"/>
      <c r="C8" s="64"/>
      <c r="D8" s="64"/>
      <c r="E8" s="64"/>
      <c r="F8" s="64"/>
      <c r="G8" s="69"/>
      <c r="H8" s="92"/>
    </row>
    <row r="9" ht="22.9" customHeight="1" spans="1:8">
      <c r="A9" s="91"/>
      <c r="B9" s="64"/>
      <c r="C9" s="64"/>
      <c r="D9" s="64"/>
      <c r="E9" s="64"/>
      <c r="F9" s="64"/>
      <c r="G9" s="69"/>
      <c r="H9" s="92"/>
    </row>
    <row r="10" ht="22.9" customHeight="1" spans="1:8">
      <c r="A10" s="91"/>
      <c r="B10" s="64"/>
      <c r="C10" s="64"/>
      <c r="D10" s="64"/>
      <c r="E10" s="64"/>
      <c r="F10" s="64"/>
      <c r="G10" s="69"/>
      <c r="H10" s="92"/>
    </row>
    <row r="11" ht="22.9" customHeight="1" spans="1:8">
      <c r="A11" s="91"/>
      <c r="B11" s="64"/>
      <c r="C11" s="64"/>
      <c r="D11" s="64"/>
      <c r="E11" s="64"/>
      <c r="F11" s="64"/>
      <c r="G11" s="69"/>
      <c r="H11" s="92"/>
    </row>
    <row r="12" ht="22.9" customHeight="1" spans="1:8">
      <c r="A12" s="91"/>
      <c r="B12" s="64"/>
      <c r="C12" s="64"/>
      <c r="D12" s="64"/>
      <c r="E12" s="64"/>
      <c r="F12" s="64"/>
      <c r="G12" s="69"/>
      <c r="H12" s="92"/>
    </row>
    <row r="13" ht="22.9" customHeight="1" spans="1:8">
      <c r="A13" s="91"/>
      <c r="B13" s="64"/>
      <c r="C13" s="64"/>
      <c r="D13" s="64"/>
      <c r="E13" s="64"/>
      <c r="F13" s="64"/>
      <c r="G13" s="69"/>
      <c r="H13" s="92"/>
    </row>
    <row r="14" ht="22.9" customHeight="1" spans="1:8">
      <c r="A14" s="91"/>
      <c r="B14" s="64"/>
      <c r="C14" s="64"/>
      <c r="D14" s="64"/>
      <c r="E14" s="64"/>
      <c r="F14" s="64"/>
      <c r="G14" s="69"/>
      <c r="H14" s="92"/>
    </row>
    <row r="15" ht="22.9" customHeight="1" spans="1:8">
      <c r="A15" s="88"/>
      <c r="B15" s="71"/>
      <c r="C15" s="71"/>
      <c r="D15" s="71"/>
      <c r="E15" s="71"/>
      <c r="F15" s="71" t="s">
        <v>23</v>
      </c>
      <c r="G15" s="72"/>
      <c r="H15" s="89"/>
    </row>
    <row r="16" ht="22.9" customHeight="1" spans="1:8">
      <c r="A16" s="88"/>
      <c r="B16" s="71"/>
      <c r="C16" s="71"/>
      <c r="D16" s="71"/>
      <c r="E16" s="71"/>
      <c r="F16" s="71" t="s">
        <v>23</v>
      </c>
      <c r="G16" s="72"/>
      <c r="H16" s="89"/>
    </row>
    <row r="17" ht="27.95" customHeight="1" spans="1:8">
      <c r="A17" s="88"/>
      <c r="B17" s="71"/>
      <c r="C17" s="71"/>
      <c r="D17" s="71"/>
      <c r="E17" s="71"/>
      <c r="F17" s="71"/>
      <c r="G17" s="72"/>
      <c r="H17" s="90"/>
    </row>
    <row r="18" ht="27.95" customHeight="1" spans="1:8">
      <c r="A18" s="88"/>
      <c r="B18" s="71"/>
      <c r="C18" s="71"/>
      <c r="D18" s="71"/>
      <c r="E18" s="71"/>
      <c r="F18" s="71"/>
      <c r="G18" s="72"/>
      <c r="H18" s="90"/>
    </row>
    <row r="19" ht="9.75" customHeight="1" spans="1:8">
      <c r="A19" s="93"/>
      <c r="B19" s="94"/>
      <c r="C19" s="94"/>
      <c r="D19" s="94"/>
      <c r="E19" s="94"/>
      <c r="F19" s="93"/>
      <c r="G19" s="93"/>
      <c r="H19" s="95"/>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WPS_1645361769</cp:lastModifiedBy>
  <dcterms:created xsi:type="dcterms:W3CDTF">2022-03-04T19:28:00Z</dcterms:created>
  <dcterms:modified xsi:type="dcterms:W3CDTF">2026-04-24T08:07:11Z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B6B8A9A30C1C4B8EAA6CE3CBC382A427</vt:lpwstr>
  </property>
  <property fmtid="{D5CDD505-2E9C-101B-9397-08002B2CF9AE}" pid="4" name="CalculationRule">
    <vt:i4>0</vt:i4>
  </property>
</Properties>
</file>