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15" r:id="rId15"/>
    <sheet name="6-3" sheetId="14" r:id="rId16"/>
    <sheet name="7" sheetId="16"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<sst xmlns="http://schemas.openxmlformats.org/spreadsheetml/2006/main" count="4366" uniqueCount="517">
  <si>
    <t>米易县卫生健康局</t>
  </si>
  <si>
    <t>2026年部门预算</t>
  </si>
  <si>
    <t xml:space="preserve">
表1</t>
  </si>
  <si>
    <t xml:space="preserve"> </t>
  </si>
  <si>
    <t>部门收支总表</t>
  </si>
  <si>
    <t>部门：米易县卫生健康局</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</si>
  <si>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</si>
  <si>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</si>
  <si>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</si>
  <si>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</si>
  <si>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</si>
  <si>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</si>
  <si>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</si>
  <si>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</si>
  <si>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</si>
  <si>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</si>
  <si>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</si>
  <si>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</si>
  <si>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</si>
  <si>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</si>
  <si>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</si>
  <si>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</si>
  <si>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</si>
  <si>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</si>
  <si>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</si>
  <si>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</si>
  <si>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</si>
  <si>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</si>
  <si>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</si>
  <si>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</si>
  <si>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</si>
  <si>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</si>
  <si>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</si>
  <si>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</si>
  <si>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</si>
  <si>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</si>
  <si>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</si>
  <si>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</si>
  <si>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</si>
  <si>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</si>
  <si>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</si>
  <si>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</si>
  <si>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</si>
  <si>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</si>
  <si>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</si>
  <si>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</si>
  <si>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</si>
  <si>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</si>
  <si>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</si>
  <si>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</si>
  <si>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</si>
  <si>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</si>
  <si>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</si>
  <si>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</si>
  <si>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</si>
  <si>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</si>
  <si>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</si>
  <si>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</si>
  <si>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</si>
  <si>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</si>
  <si>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</si>
  <si>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</si>
  <si>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</si>
  <si>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</si>
  <si>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</si>
  <si>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</si>
  <si>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</si>
  <si>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322001</t>
  </si>
  <si>
    <t>322002</t>
  </si>
  <si>
    <t>米易县疾病预防控制中心</t>
  </si>
  <si>
    <t>322004</t>
  </si>
  <si>
    <t>米易县妇幼保健服务中心</t>
  </si>
  <si>
    <t>322005</t>
  </si>
  <si>
    <t>米易县人民医院</t>
  </si>
  <si>
    <t>322006</t>
  </si>
  <si>
    <t>米易县中医医院</t>
  </si>
  <si>
    <t>322007</t>
  </si>
  <si>
    <t>米易县攀莲镇城北社区卫生服务中心</t>
  </si>
  <si>
    <t>322008</t>
  </si>
  <si>
    <t>米易县攀莲镇卫生院</t>
  </si>
  <si>
    <t>322009</t>
  </si>
  <si>
    <t>米易县新山傈僳族乡卫生院</t>
  </si>
  <si>
    <t>322010</t>
  </si>
  <si>
    <t>米易县丙谷镇中心卫生院</t>
  </si>
  <si>
    <t>322011</t>
  </si>
  <si>
    <t>米易县草场镇卫生院</t>
  </si>
  <si>
    <t>322012</t>
  </si>
  <si>
    <t>米易县白马镇中心卫生院</t>
  </si>
  <si>
    <t>322013</t>
  </si>
  <si>
    <t>米易县湾丘彝族乡中心卫生院</t>
  </si>
  <si>
    <t>322014</t>
  </si>
  <si>
    <t>米易县普威镇中心卫生院</t>
  </si>
  <si>
    <t>322015</t>
  </si>
  <si>
    <t>米易县白坡彝族乡卫生院</t>
  </si>
  <si>
    <t>322016</t>
  </si>
  <si>
    <t>米易县麻陇彝族乡中心卫生院</t>
  </si>
  <si>
    <t>322017</t>
  </si>
  <si>
    <t>米易县撒莲镇卫生院</t>
  </si>
  <si>
    <t>322018</t>
  </si>
  <si>
    <t>米易县得石镇中心卫生院</t>
  </si>
  <si>
    <t>表1-2</t>
  </si>
  <si>
    <t>部门支出总表</t>
  </si>
  <si>
    <t>基本支出</t>
  </si>
  <si>
    <t>项目支出</t>
  </si>
  <si>
    <t>科目编码</t>
  </si>
  <si>
    <t>类</t>
  </si>
  <si>
    <t>款</t>
  </si>
  <si>
    <t>项</t>
  </si>
  <si>
    <r>
      <rPr>
        <sz val="11"/>
        <color rgb="FF000000"/>
        <rFont val="Dialog.plain"/>
        <charset val="134"/>
      </rPr>
      <t>米易县卫生健康局</t>
    </r>
  </si>
  <si>
    <t>208</t>
  </si>
  <si>
    <t>05</t>
  </si>
  <si>
    <t>01</t>
  </si>
  <si>
    <r>
      <rPr>
        <sz val="11"/>
        <color rgb="FF000000"/>
        <rFont val="Dialog.plain"/>
        <charset val="134"/>
      </rPr>
      <t> 行政单位离退休</t>
    </r>
  </si>
  <si>
    <r>
      <rPr>
        <sz val="11"/>
        <color rgb="FF000000"/>
        <rFont val="Dialog.plain"/>
        <charset val="134"/>
      </rPr>
      <t> 机关事业单位基本养老保险缴费支出</t>
    </r>
  </si>
  <si>
    <t>210</t>
  </si>
  <si>
    <r>
      <rPr>
        <sz val="11"/>
        <color rgb="FF000000"/>
        <rFont val="Dialog.plain"/>
        <charset val="134"/>
      </rPr>
      <t> 行政运行</t>
    </r>
  </si>
  <si>
    <t>03</t>
  </si>
  <si>
    <r>
      <rPr>
        <sz val="11"/>
        <color rgb="FF000000"/>
        <rFont val="Dialog.plain"/>
        <charset val="134"/>
      </rPr>
      <t> 机关服务</t>
    </r>
  </si>
  <si>
    <t>99</t>
  </si>
  <si>
    <r>
      <rPr>
        <sz val="11"/>
        <color rgb="FF000000"/>
        <rFont val="Dialog.plain"/>
        <charset val="134"/>
      </rPr>
      <t> 其他卫生健康管理事务支出</t>
    </r>
  </si>
  <si>
    <t>04</t>
  </si>
  <si>
    <t>08</t>
  </si>
  <si>
    <r>
      <rPr>
        <sz val="11"/>
        <color rgb="FF000000"/>
        <rFont val="Dialog.plain"/>
        <charset val="134"/>
      </rPr>
      <t> 基本公共卫生服务</t>
    </r>
  </si>
  <si>
    <t>07</t>
  </si>
  <si>
    <r>
      <rPr>
        <sz val="11"/>
        <color rgb="FF000000"/>
        <rFont val="Dialog.plain"/>
        <charset val="134"/>
      </rPr>
      <t> 其他计划生育事务支出</t>
    </r>
  </si>
  <si>
    <t>11</t>
  </si>
  <si>
    <r>
      <rPr>
        <sz val="11"/>
        <color rgb="FF000000"/>
        <rFont val="Dialog.plain"/>
        <charset val="134"/>
      </rPr>
      <t> 行政单位医疗</t>
    </r>
  </si>
  <si>
    <t>02</t>
  </si>
  <si>
    <r>
      <rPr>
        <sz val="11"/>
        <color rgb="FF000000"/>
        <rFont val="Dialog.plain"/>
        <charset val="134"/>
      </rPr>
      <t> 事业单位医疗</t>
    </r>
  </si>
  <si>
    <r>
      <rPr>
        <sz val="11"/>
        <color rgb="FF000000"/>
        <rFont val="Dialog.plain"/>
        <charset val="134"/>
      </rPr>
      <t> 公务员医疗补助</t>
    </r>
  </si>
  <si>
    <r>
      <rPr>
        <sz val="11"/>
        <color rgb="FF000000"/>
        <rFont val="Dialog.plain"/>
        <charset val="134"/>
      </rPr>
      <t> 其他行政事业单位医疗支出</t>
    </r>
  </si>
  <si>
    <t>221</t>
  </si>
  <si>
    <r>
      <rPr>
        <sz val="11"/>
        <color rgb="FF000000"/>
        <rFont val="Dialog.plain"/>
        <charset val="134"/>
      </rPr>
      <t> 住房公积金</t>
    </r>
  </si>
  <si>
    <r>
      <rPr>
        <sz val="11"/>
        <color rgb="FF000000"/>
        <rFont val="Dialog.plain"/>
        <charset val="134"/>
      </rPr>
      <t>米易县疾病预防控制中心</t>
    </r>
  </si>
  <si>
    <r>
      <rPr>
        <sz val="11"/>
        <color rgb="FF000000"/>
        <rFont val="Dialog.plain"/>
        <charset val="134"/>
      </rPr>
      <t> 事业单位离退休</t>
    </r>
  </si>
  <si>
    <r>
      <rPr>
        <sz val="11"/>
        <color rgb="FF000000"/>
        <rFont val="Dialog.plain"/>
        <charset val="134"/>
      </rPr>
      <t> 疾病预防控制机构</t>
    </r>
  </si>
  <si>
    <r>
      <rPr>
        <sz val="11"/>
        <color rgb="FF000000"/>
        <rFont val="Dialog.plain"/>
        <charset val="134"/>
      </rPr>
      <t>米易县妇幼保健服务中心</t>
    </r>
  </si>
  <si>
    <r>
      <rPr>
        <sz val="11"/>
        <color rgb="FF000000"/>
        <rFont val="Dialog.plain"/>
        <charset val="134"/>
      </rPr>
      <t> 妇幼保健机构</t>
    </r>
  </si>
  <si>
    <r>
      <rPr>
        <sz val="11"/>
        <color rgb="FF000000"/>
        <rFont val="Dialog.plain"/>
        <charset val="134"/>
      </rPr>
      <t>米易县人民医院</t>
    </r>
  </si>
  <si>
    <t>06</t>
  </si>
  <si>
    <r>
      <rPr>
        <sz val="11"/>
        <color rgb="FF000000"/>
        <rFont val="Dialog.plain"/>
        <charset val="134"/>
      </rPr>
      <t> 机关事业单位职业年金缴费支出</t>
    </r>
  </si>
  <si>
    <r>
      <rPr>
        <sz val="11"/>
        <color rgb="FF000000"/>
        <rFont val="Dialog.plain"/>
        <charset val="134"/>
      </rPr>
      <t> 综合医院</t>
    </r>
  </si>
  <si>
    <r>
      <rPr>
        <sz val="11"/>
        <color rgb="FF000000"/>
        <rFont val="Dialog.plain"/>
        <charset val="134"/>
      </rPr>
      <t>米易县中医医院</t>
    </r>
  </si>
  <si>
    <r>
      <rPr>
        <sz val="11"/>
        <color rgb="FF000000"/>
        <rFont val="Dialog.plain"/>
        <charset val="134"/>
      </rPr>
      <t> 中医（民族）医院</t>
    </r>
  </si>
  <si>
    <r>
      <rPr>
        <sz val="11"/>
        <color rgb="FF000000"/>
        <rFont val="Dialog.plain"/>
        <charset val="134"/>
      </rPr>
      <t>米易县攀莲镇城北社区卫生服务中心</t>
    </r>
  </si>
  <si>
    <r>
      <rPr>
        <sz val="11"/>
        <color rgb="FF000000"/>
        <rFont val="Dialog.plain"/>
        <charset val="134"/>
      </rPr>
      <t> 城市社区卫生机构</t>
    </r>
  </si>
  <si>
    <r>
      <rPr>
        <sz val="11"/>
        <color rgb="FF000000"/>
        <rFont val="Dialog.plain"/>
        <charset val="134"/>
      </rPr>
      <t>米易县攀莲镇卫生院</t>
    </r>
  </si>
  <si>
    <r>
      <rPr>
        <sz val="11"/>
        <color rgb="FF000000"/>
        <rFont val="Dialog.plain"/>
        <charset val="134"/>
      </rPr>
      <t> 乡镇卫生院</t>
    </r>
  </si>
  <si>
    <r>
      <rPr>
        <sz val="11"/>
        <color rgb="FF000000"/>
        <rFont val="Dialog.plain"/>
        <charset val="134"/>
      </rPr>
      <t>米易县新山傈僳族乡卫生院</t>
    </r>
  </si>
  <si>
    <r>
      <rPr>
        <sz val="11"/>
        <color rgb="FF000000"/>
        <rFont val="Dialog.plain"/>
        <charset val="134"/>
      </rPr>
      <t>米易县丙谷镇中心卫生院</t>
    </r>
  </si>
  <si>
    <r>
      <rPr>
        <sz val="11"/>
        <color rgb="FF000000"/>
        <rFont val="Dialog.plain"/>
        <charset val="134"/>
      </rPr>
      <t>米易县草场镇卫生院</t>
    </r>
  </si>
  <si>
    <r>
      <rPr>
        <sz val="11"/>
        <color rgb="FF000000"/>
        <rFont val="Dialog.plain"/>
        <charset val="134"/>
      </rPr>
      <t>米易县白马镇中心卫生院</t>
    </r>
  </si>
  <si>
    <r>
      <rPr>
        <sz val="11"/>
        <color rgb="FF000000"/>
        <rFont val="Dialog.plain"/>
        <charset val="134"/>
      </rPr>
      <t>米易县湾丘彝族乡中心卫生院</t>
    </r>
  </si>
  <si>
    <r>
      <rPr>
        <sz val="11"/>
        <color rgb="FF000000"/>
        <rFont val="Dialog.plain"/>
        <charset val="134"/>
      </rPr>
      <t>米易县普威镇中心卫生院</t>
    </r>
  </si>
  <si>
    <r>
      <rPr>
        <sz val="11"/>
        <color rgb="FF000000"/>
        <rFont val="Dialog.plain"/>
        <charset val="134"/>
      </rPr>
      <t>米易县白坡彝族乡卫生院</t>
    </r>
  </si>
  <si>
    <r>
      <rPr>
        <sz val="11"/>
        <color rgb="FF000000"/>
        <rFont val="Dialog.plain"/>
        <charset val="134"/>
      </rPr>
      <t>米易县麻陇彝族乡中心卫生院</t>
    </r>
  </si>
  <si>
    <r>
      <rPr>
        <sz val="11"/>
        <color rgb="FF000000"/>
        <rFont val="Dialog.plain"/>
        <charset val="134"/>
      </rPr>
      <t>米易县撒莲镇卫生院</t>
    </r>
  </si>
  <si>
    <r>
      <rPr>
        <sz val="11"/>
        <color rgb="FF000000"/>
        <rFont val="Dialog.plain"/>
        <charset val="134"/>
      </rPr>
      <t>米易县得石镇中心卫生院</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</si>
  <si>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</si>
  <si>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</si>
  <si>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</si>
  <si>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</si>
  <si>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</si>
  <si>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</si>
  <si>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</si>
  <si>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</si>
  <si>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</si>
  <si>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</si>
  <si>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</si>
  <si>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</si>
  <si>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</si>
  <si>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</si>
  <si>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</si>
  <si>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</si>
  <si>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</si>
  <si>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</si>
  <si>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</si>
  <si>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</si>
  <si>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</si>
  <si>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</si>
  <si>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</si>
  <si>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</si>
  <si>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</si>
  <si>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</si>
  <si>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</si>
  <si>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</si>
  <si>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</si>
  <si>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</si>
  <si>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</si>
  <si>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</si>
  <si>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</si>
  <si>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</si>
  <si>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</si>
  <si>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</si>
  <si>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</si>
  <si>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</si>
  <si>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</si>
  <si>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</si>
  <si>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</si>
  <si>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</si>
  <si>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</si>
  <si>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</si>
  <si>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上级提前通知专项转移支付等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</si>
  <si>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</si>
  <si>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</si>
  <si>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</si>
  <si>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</si>
  <si>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</si>
  <si>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</si>
  <si>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米易县卫生健康局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</si>
  <si>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</si>
  <si>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</si>
  <si>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</si>
  <si>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</si>
  <si>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</si>
  <si>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</si>
  <si>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</si>
  <si>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</si>
  <si>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</si>
  <si>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</si>
  <si>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</si>
  <si>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</si>
  <si>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</si>
  <si>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</si>
  <si>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</si>
  <si>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</si>
  <si>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</si>
  <si>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</si>
  <si>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</si>
  <si>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</si>
  <si>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</si>
  <si>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</si>
  <si>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</si>
  <si>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</si>
  <si>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</si>
  <si>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</si>
  <si>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</si>
  <si>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</si>
  <si>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</si>
  <si>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</si>
  <si>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</si>
  <si>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</si>
  <si>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</si>
  <si>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17</t>
    </r>
  </si>
  <si>
    <r>
      <rPr>
        <sz val="11"/>
        <color rgb="FF000000"/>
        <rFont val="Dialog.plain"/>
        <charset val="134"/>
      </rPr>
      <t>   公务接待费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</si>
  <si>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</si>
  <si>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</si>
  <si>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</si>
  <si>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</si>
  <si>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</si>
  <si>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</si>
  <si>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</si>
  <si>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</si>
  <si>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</si>
  <si>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</si>
  <si>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</si>
  <si>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</si>
  <si>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</si>
  <si>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</si>
  <si>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r>
      <rPr>
        <sz val="11"/>
        <color rgb="FF000000"/>
        <rFont val="Dialog.plain"/>
        <charset val="134"/>
      </rPr>
      <t>   其他对个人和家庭的补助</t>
    </r>
  </si>
  <si>
    <r>
      <rPr>
        <sz val="11"/>
        <color rgb="FF000000"/>
        <rFont val="Dialog.plain"/>
        <charset val="134"/>
      </rPr>
      <t> 米易县疾病预防控制中心</t>
    </r>
  </si>
  <si>
    <r>
      <rPr>
        <sz val="11"/>
        <color rgb="FF000000"/>
        <rFont val="Dialog.plain"/>
        <charset val="134"/>
      </rPr>
      <t>   维修（护）费</t>
    </r>
  </si>
  <si>
    <r>
      <rPr>
        <sz val="11"/>
        <color rgb="FF000000"/>
        <rFont val="Dialog.plain"/>
        <charset val="134"/>
      </rPr>
      <t>26</t>
    </r>
  </si>
  <si>
    <r>
      <rPr>
        <sz val="11"/>
        <color rgb="FF000000"/>
        <rFont val="Dialog.plain"/>
        <charset val="134"/>
      </rPr>
      <t>   劳务费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</si>
  <si>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</si>
  <si>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</si>
  <si>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米易县妇幼保健服务中心</t>
    </r>
  </si>
  <si>
    <r>
      <rPr>
        <sz val="11"/>
        <color rgb="FF000000"/>
        <rFont val="Dialog.plain"/>
        <charset val="134"/>
      </rPr>
      <t> 米易县人民医院</t>
    </r>
  </si>
  <si>
    <r>
      <rPr>
        <sz val="11"/>
        <color rgb="FF000000"/>
        <rFont val="Dialog.plain"/>
        <charset val="134"/>
      </rPr>
      <t>   职业年金缴费</t>
    </r>
  </si>
  <si>
    <r>
      <rPr>
        <sz val="11"/>
        <color rgb="FF000000"/>
        <rFont val="Dialog.plain"/>
        <charset val="134"/>
      </rPr>
      <t>   印刷费</t>
    </r>
  </si>
  <si>
    <r>
      <rPr>
        <sz val="11"/>
        <color rgb="FF000000"/>
        <rFont val="Dialog.plain"/>
        <charset val="134"/>
      </rPr>
      <t>16</t>
    </r>
  </si>
  <si>
    <r>
      <rPr>
        <sz val="11"/>
        <color rgb="FF000000"/>
        <rFont val="Dialog.plain"/>
        <charset val="134"/>
      </rPr>
      <t>   培训费</t>
    </r>
  </si>
  <si>
    <r>
      <rPr>
        <sz val="11"/>
        <color rgb="FF000000"/>
        <rFont val="Dialog.plain"/>
        <charset val="134"/>
      </rPr>
      <t>18</t>
    </r>
  </si>
  <si>
    <r>
      <rPr>
        <sz val="11"/>
        <color rgb="FF000000"/>
        <rFont val="Dialog.plain"/>
        <charset val="134"/>
      </rPr>
      <t>   专用材料费</t>
    </r>
  </si>
  <si>
    <r>
      <rPr>
        <sz val="11"/>
        <color rgb="FF000000"/>
        <rFont val="Dialog.plain"/>
        <charset val="134"/>
      </rPr>
      <t>  资本性支出</t>
    </r>
  </si>
  <si>
    <t>310</t>
  </si>
  <si>
    <r>
      <rPr>
        <sz val="11"/>
        <color rgb="FF000000"/>
        <rFont val="Dialog.plain"/>
        <charset val="134"/>
      </rPr>
      <t>   专用设备购置</t>
    </r>
  </si>
  <si>
    <r>
      <rPr>
        <sz val="11"/>
        <color rgb="FF000000"/>
        <rFont val="Dialog.plain"/>
        <charset val="134"/>
      </rPr>
      <t> 米易县中医医院</t>
    </r>
  </si>
  <si>
    <r>
      <rPr>
        <sz val="11"/>
        <color rgb="FF000000"/>
        <rFont val="Dialog.plain"/>
        <charset val="134"/>
      </rPr>
      <t>27</t>
    </r>
  </si>
  <si>
    <r>
      <rPr>
        <sz val="11"/>
        <color rgb="FF000000"/>
        <rFont val="Dialog.plain"/>
        <charset val="134"/>
      </rPr>
      <t>   委托业务费</t>
    </r>
  </si>
  <si>
    <r>
      <rPr>
        <sz val="11"/>
        <color rgb="FF000000"/>
        <rFont val="Dialog.plain"/>
        <charset val="134"/>
      </rPr>
      <t> 米易县攀莲镇城北社区卫生服务中心</t>
    </r>
  </si>
  <si>
    <r>
      <rPr>
        <sz val="11"/>
        <color rgb="FF000000"/>
        <rFont val="Dialog.plain"/>
        <charset val="134"/>
      </rPr>
      <t> 米易县攀莲镇卫生院</t>
    </r>
  </si>
  <si>
    <r>
      <rPr>
        <sz val="11"/>
        <color rgb="FF000000"/>
        <rFont val="Dialog.plain"/>
        <charset val="134"/>
      </rPr>
      <t> 米易县新山傈僳族乡卫生院</t>
    </r>
  </si>
  <si>
    <r>
      <rPr>
        <sz val="11"/>
        <color rgb="FF000000"/>
        <rFont val="Dialog.plain"/>
        <charset val="134"/>
      </rPr>
      <t> 米易县丙谷镇中心卫生院</t>
    </r>
  </si>
  <si>
    <r>
      <rPr>
        <sz val="11"/>
        <color rgb="FF000000"/>
        <rFont val="Dialog.plain"/>
        <charset val="134"/>
      </rPr>
      <t> 米易县草场镇卫生院</t>
    </r>
  </si>
  <si>
    <r>
      <rPr>
        <sz val="11"/>
        <color rgb="FF000000"/>
        <rFont val="Dialog.plain"/>
        <charset val="134"/>
      </rPr>
      <t> 米易县白马镇中心卫生院</t>
    </r>
  </si>
  <si>
    <r>
      <rPr>
        <sz val="11"/>
        <color rgb="FF000000"/>
        <rFont val="Dialog.plain"/>
        <charset val="134"/>
      </rPr>
      <t> 米易县湾丘彝族乡中心卫生院</t>
    </r>
  </si>
  <si>
    <r>
      <rPr>
        <sz val="11"/>
        <color rgb="FF000000"/>
        <rFont val="Dialog.plain"/>
        <charset val="134"/>
      </rPr>
      <t> 米易县普威镇中心卫生院</t>
    </r>
  </si>
  <si>
    <r>
      <rPr>
        <sz val="11"/>
        <color rgb="FF000000"/>
        <rFont val="Dialog.plain"/>
        <charset val="134"/>
      </rPr>
      <t> 米易县白坡彝族乡卫生院</t>
    </r>
  </si>
  <si>
    <r>
      <rPr>
        <sz val="11"/>
        <color rgb="FF000000"/>
        <rFont val="Dialog.plain"/>
        <charset val="134"/>
      </rPr>
      <t> 米易县麻陇彝族乡中心卫生院</t>
    </r>
  </si>
  <si>
    <r>
      <rPr>
        <sz val="11"/>
        <color rgb="FF000000"/>
        <rFont val="Dialog.plain"/>
        <charset val="134"/>
      </rPr>
      <t> 米易县撒莲镇卫生院</t>
    </r>
  </si>
  <si>
    <r>
      <rPr>
        <sz val="11"/>
        <color rgb="FF000000"/>
        <rFont val="Dialog.plain"/>
        <charset val="134"/>
      </rPr>
      <t> 米易县得石镇中心卫生院</t>
    </r>
  </si>
  <si>
    <t>表3</t>
  </si>
  <si>
    <t>一般公共预算支出预算表</t>
  </si>
  <si>
    <t>当年财政拨款安排</t>
  </si>
  <si>
    <r>
      <rPr>
        <sz val="11"/>
        <color rgb="FF000000"/>
        <rFont val="Dialog.plain"/>
        <charset val="134"/>
      </rPr>
      <t>米易县卫生健康局部门</t>
    </r>
  </si>
  <si>
    <t>322</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</si>
  <si>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</si>
  <si>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</si>
  <si>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</si>
  <si>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</si>
  <si>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</si>
  <si>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</si>
  <si>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</si>
  <si>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</si>
  <si>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</si>
  <si>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</si>
  <si>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</si>
  <si>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</si>
  <si>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</si>
  <si>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</si>
  <si>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</si>
  <si>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</si>
  <si>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</si>
  <si>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</si>
  <si>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</si>
  <si>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</si>
  <si>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</si>
  <si>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</si>
  <si>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</si>
  <si>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</si>
  <si>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30114</t>
  </si>
  <si>
    <r>
      <rPr>
        <sz val="11"/>
        <color rgb="FF000000"/>
        <rFont val="Dialog.plain"/>
        <charset val="134"/>
      </rPr>
      <t>  医疗费</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</si>
  <si>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</si>
  <si>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</si>
  <si>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</si>
  <si>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</si>
  <si>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</si>
  <si>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</si>
  <si>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</si>
  <si>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</si>
  <si>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</si>
  <si>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</si>
  <si>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</si>
  <si>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</si>
  <si>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</si>
  <si>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</si>
  <si>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</si>
  <si>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</si>
  <si>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</si>
  <si>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30239</t>
  </si>
  <si>
    <r>
      <rPr>
        <sz val="11"/>
        <color rgb="FF000000"/>
        <rFont val="Dialog.plain"/>
        <charset val="134"/>
      </rPr>
      <t>  其他交通费用</t>
    </r>
  </si>
  <si>
    <t>30299</t>
  </si>
  <si>
    <r>
      <rPr>
        <sz val="11"/>
        <color rgb="FF000000"/>
        <rFont val="Dialog.plain"/>
        <charset val="134"/>
      </rPr>
      <t>  其他商品和服务支出</t>
    </r>
  </si>
  <si>
    <t>3029901</t>
  </si>
  <si>
    <r>
      <rPr>
        <sz val="11"/>
        <color rgb="FF000000"/>
        <rFont val="Dialog.plain"/>
        <charset val="134"/>
      </rPr>
      <t>   福利费</t>
    </r>
  </si>
  <si>
    <t>3029999</t>
  </si>
  <si>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</si>
  <si>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</si>
  <si>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</si>
  <si>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</si>
  <si>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</si>
  <si>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</si>
  <si>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</si>
  <si>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</si>
  <si>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30213</t>
  </si>
  <si>
    <r>
      <rPr>
        <sz val="11"/>
        <color rgb="FF000000"/>
        <rFont val="Dialog.plain"/>
        <charset val="134"/>
      </rPr>
      <t>  维修（护）费</t>
    </r>
  </si>
  <si>
    <t>30226</t>
  </si>
  <si>
    <r>
      <rPr>
        <sz val="11"/>
        <color rgb="FF000000"/>
        <rFont val="Dialog.plain"/>
        <charset val="134"/>
      </rPr>
      <t>  劳务费</t>
    </r>
  </si>
  <si>
    <t>30231</t>
  </si>
  <si>
    <r>
      <rPr>
        <sz val="11"/>
        <color rgb="FF000000"/>
        <rFont val="Dialog.plain"/>
        <charset val="134"/>
      </rPr>
      <t>  公务用车运行维护费</t>
    </r>
  </si>
  <si>
    <t>30109</t>
  </si>
  <si>
    <r>
      <rPr>
        <sz val="11"/>
        <color rgb="FF000000"/>
        <rFont val="Dialog.plain"/>
        <charset val="134"/>
      </rPr>
      <t>  职业年金缴费</t>
    </r>
  </si>
  <si>
    <t>表3-2</t>
  </si>
  <si>
    <t>一般公共预算项目支出预算表</t>
  </si>
  <si>
    <t>金额</t>
  </si>
  <si>
    <r>
      <rPr>
        <sz val="11"/>
        <color rgb="FF000000"/>
        <rFont val="Dialog.plain"/>
        <charset val="134"/>
      </rPr>
      <t>  WL村卫生室信息化网络费</t>
    </r>
  </si>
  <si>
    <r>
      <rPr>
        <sz val="11"/>
        <color rgb="FF000000"/>
        <rFont val="Dialog.plain"/>
        <charset val="134"/>
      </rPr>
      <t>  基本公共卫生服务</t>
    </r>
  </si>
  <si>
    <r>
      <rPr>
        <sz val="11"/>
        <color rgb="FF000000"/>
        <rFont val="Dialog.plain"/>
        <charset val="134"/>
      </rPr>
      <t>  农村计划生育家庭奖励扶助</t>
    </r>
  </si>
  <si>
    <r>
      <rPr>
        <sz val="11"/>
        <color rgb="FF000000"/>
        <rFont val="Dialog.plain"/>
        <charset val="134"/>
      </rPr>
      <t>  独生子女死亡父母特别扶助</t>
    </r>
  </si>
  <si>
    <r>
      <rPr>
        <sz val="11"/>
        <color rgb="FF000000"/>
        <rFont val="Dialog.plain"/>
        <charset val="134"/>
      </rPr>
      <t>  独生子女伤残父母特别扶助</t>
    </r>
  </si>
  <si>
    <r>
      <rPr>
        <sz val="11"/>
        <color rgb="FF000000"/>
        <rFont val="Dialog.plain"/>
        <charset val="134"/>
      </rPr>
      <t>  计划生育二级手术并发症特别扶助</t>
    </r>
  </si>
  <si>
    <r>
      <rPr>
        <sz val="11"/>
        <color rgb="FF000000"/>
        <rFont val="Dialog.plain"/>
        <charset val="134"/>
      </rPr>
      <t>  计划生育三级手术并发症特别扶助</t>
    </r>
  </si>
  <si>
    <r>
      <rPr>
        <sz val="11"/>
        <color rgb="FF000000"/>
        <rFont val="Dialog.plain"/>
        <charset val="134"/>
      </rPr>
      <t>  独生子女父母奖励</t>
    </r>
  </si>
  <si>
    <r>
      <rPr>
        <sz val="11"/>
        <color rgb="FF000000"/>
        <rFont val="Dialog.plain"/>
        <charset val="134"/>
      </rPr>
      <t>  BW卫计执法大队协管员报酬</t>
    </r>
  </si>
  <si>
    <r>
      <rPr>
        <sz val="11"/>
        <color rgb="FF000000"/>
        <rFont val="Dialog.plain"/>
        <charset val="134"/>
      </rPr>
      <t>  GM美沙酮门诊保安经费</t>
    </r>
  </si>
  <si>
    <r>
      <rPr>
        <sz val="11"/>
        <color rgb="FF000000"/>
        <rFont val="Dialog.plain"/>
        <charset val="134"/>
      </rPr>
      <t>  驻村工作队员生活补助</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</si>
  <si>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</si>
  <si>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</si>
  <si>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</si>
  <si>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</si>
  <si>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</si>
  <si>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</si>
  <si>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</si>
  <si>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</si>
  <si>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</si>
  <si>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</si>
  <si>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</si>
  <si>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</si>
  <si>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</si>
  <si>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</si>
  <si>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</si>
  <si>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</si>
  <si>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</si>
  <si>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</si>
  <si>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表6-1</t>
  </si>
  <si>
    <t>部门预算项目绩效目标表</t>
  </si>
  <si>
    <t>(2026年度)</t>
  </si>
  <si>
    <t>项目名称</t>
  </si>
  <si>
    <t>基本公共卫生服务</t>
  </si>
  <si>
    <t>单位名称</t>
  </si>
  <si>
    <t>项目资金
（单位：元）</t>
  </si>
  <si>
    <t>年度资金总额</t>
  </si>
  <si>
    <t>财政拨款</t>
  </si>
  <si>
    <t>其他资金</t>
  </si>
  <si>
    <t>总体目标</t>
  </si>
  <si>
    <t>1.免费向城乡居民提供基本公共卫生服务。2.开展对重点疾病及危害因素监测，有效控制疾病流行，为制定相关政策提供科学依据。保持重点地方病防治措施全面落实。开展职业病监测，最大限度地保护放射工作人员、患者和公众的健康权益。同时推进妇幼卫生、计划生育等方面工作。</t>
  </si>
  <si>
    <t>绩效指标</t>
  </si>
  <si>
    <t>一级指标</t>
  </si>
  <si>
    <t>二级指标</t>
  </si>
  <si>
    <t>三级指标</t>
  </si>
  <si>
    <t>指标值（包含数字及文字描述）</t>
  </si>
  <si>
    <t>项目完成</t>
  </si>
  <si>
    <t>数量指标</t>
  </si>
  <si>
    <t>0-6岁以下儿童健康管理率</t>
  </si>
  <si>
    <t>≥85%</t>
  </si>
  <si>
    <t>儿童中医药健康管理率</t>
  </si>
  <si>
    <t>≥77%</t>
  </si>
  <si>
    <t>孕产妇系统管理率</t>
  </si>
  <si>
    <t>≥90%</t>
  </si>
  <si>
    <t>社区在册居家严重精神障碍患者健康管理率</t>
  </si>
  <si>
    <t>≥80%</t>
  </si>
  <si>
    <t>适龄儿童国家免疫规划疫苗接种率</t>
  </si>
  <si>
    <t>老年人中医药健康管理率</t>
  </si>
  <si>
    <t>≥75%</t>
  </si>
  <si>
    <t>质量指标</t>
  </si>
  <si>
    <t>传染病和突发公共卫生事件报告率</t>
  </si>
  <si>
    <r>
      <rPr>
        <sz val="9"/>
        <rFont val="宋体"/>
        <charset val="134"/>
      </rPr>
      <t>等于</t>
    </r>
    <r>
      <rPr>
        <sz val="9"/>
        <rFont val="Times New Roman"/>
        <charset val="134"/>
      </rPr>
      <t>100%</t>
    </r>
  </si>
  <si>
    <t>高血压患者基层规范管理服务率</t>
  </si>
  <si>
    <t>≥60%</t>
  </si>
  <si>
    <t>严重精神障碍患者规范管理率</t>
  </si>
  <si>
    <t>≥97%</t>
  </si>
  <si>
    <t>2型糖尿病患者基层规范管理服务率</t>
  </si>
  <si>
    <t>≥70%</t>
  </si>
  <si>
    <t>居民规范化电子健康档案覆盖率</t>
  </si>
  <si>
    <t>≥61%</t>
  </si>
  <si>
    <t>65岁及以上老年人城乡社区规范健康管理服务率</t>
  </si>
  <si>
    <t>≥62%</t>
  </si>
  <si>
    <t>时效指标</t>
  </si>
  <si>
    <t>年内完成所有工作任务</t>
  </si>
  <si>
    <t>成本指标</t>
  </si>
  <si>
    <t>财政投入经费</t>
  </si>
  <si>
    <t>2371200元</t>
  </si>
  <si>
    <t>项目效益</t>
  </si>
  <si>
    <t>社会效益指标</t>
  </si>
  <si>
    <t>群众生活和就医环境</t>
  </si>
  <si>
    <t>持续改进</t>
  </si>
  <si>
    <t>城乡居民基本公共卫生服务差距服务</t>
  </si>
  <si>
    <t>不断缩小</t>
  </si>
  <si>
    <t>可持续影响指标</t>
  </si>
  <si>
    <t>基本公共卫生服务水平</t>
  </si>
  <si>
    <t>不断提高</t>
  </si>
  <si>
    <t>满意度指标</t>
  </si>
  <si>
    <t>服务对象满意度指标</t>
  </si>
  <si>
    <t>满意度</t>
  </si>
  <si>
    <t>表6-2</t>
  </si>
  <si>
    <t>村卫生室信息化网络费</t>
  </si>
  <si>
    <t>部门名称</t>
  </si>
  <si>
    <t>村卫生室有线网络接入600元/年/点，全县村卫生室一体化建设规划数为102个点，目前实际开通49个。同时为保证数据传输，由县卫健局与中国电信股份有限公司米易分公司签订了年度光纤租用合同，开通100M的中心平台互联网光纤，资费为1600元/月。  资金预算：600元/个*49个+1600元/月*12月=48600元。</t>
  </si>
  <si>
    <t>村卫生室信息化点</t>
  </si>
  <si>
    <r>
      <rPr>
        <sz val="9"/>
        <rFont val="Times New Roman"/>
        <charset val="134"/>
      </rPr>
      <t>49</t>
    </r>
    <r>
      <rPr>
        <sz val="9"/>
        <rFont val="宋体"/>
        <charset val="134"/>
      </rPr>
      <t>个</t>
    </r>
  </si>
  <si>
    <t>卫健局（村卫生室）光纤通信网络开通条数</t>
  </si>
  <si>
    <r>
      <rPr>
        <sz val="9"/>
        <rFont val="Times New Roman"/>
        <charset val="134"/>
      </rPr>
      <t>1</t>
    </r>
    <r>
      <rPr>
        <sz val="9"/>
        <rFont val="宋体"/>
        <charset val="134"/>
      </rPr>
      <t>条</t>
    </r>
  </si>
  <si>
    <t>村卫生室信息化点运行正常。</t>
  </si>
  <si>
    <t>48600元</t>
  </si>
  <si>
    <t>基础设施得到保障、信息化水平得到提升</t>
  </si>
  <si>
    <t>有效提升</t>
  </si>
  <si>
    <t>使用人满意度</t>
  </si>
  <si>
    <t>表6-3</t>
  </si>
  <si>
    <t>美沙酮门诊保安经费</t>
  </si>
  <si>
    <t>减少吸毒人员对毒品的依赖性，维护美沙酮延伸治疗点的良好秩序，推动艾滋病防控工作，维护社会稳定，为全县人民创造良好的生活环境。</t>
  </si>
  <si>
    <t>招聘保安人数</t>
  </si>
  <si>
    <r>
      <rPr>
        <sz val="9"/>
        <rFont val="Times New Roman"/>
        <charset val="134"/>
      </rPr>
      <t>3</t>
    </r>
    <r>
      <rPr>
        <sz val="9"/>
        <rFont val="宋体"/>
        <charset val="134"/>
      </rPr>
      <t>人</t>
    </r>
  </si>
  <si>
    <t>劳动报酬发放到位率</t>
  </si>
  <si>
    <t>项目预算年度</t>
  </si>
  <si>
    <r>
      <rPr>
        <sz val="9"/>
        <rFont val="Times New Roman"/>
        <charset val="134"/>
      </rPr>
      <t>1</t>
    </r>
    <r>
      <rPr>
        <sz val="9"/>
        <rFont val="宋体"/>
        <charset val="134"/>
      </rPr>
      <t>年</t>
    </r>
  </si>
  <si>
    <t>财政预算资金</t>
  </si>
  <si>
    <t>120960元</t>
  </si>
  <si>
    <t>服药患者及时服药率达到要求，保障社会稳定。</t>
  </si>
  <si>
    <t>服务对象满意度</t>
  </si>
  <si>
    <t>≥95%</t>
  </si>
  <si>
    <t>部门整体支出绩效目标表</t>
  </si>
  <si>
    <t>（   2026 年度）</t>
  </si>
  <si>
    <t>年度
主要
任务</t>
  </si>
  <si>
    <t>任务名称</t>
  </si>
  <si>
    <t>主要内容</t>
  </si>
  <si>
    <t>预算金额（万元）</t>
  </si>
  <si>
    <t>总额</t>
  </si>
  <si>
    <t>工资、绩效、社会保障缴费、住房公积金等</t>
  </si>
  <si>
    <t>办公费、培训费、差旅费等</t>
  </si>
  <si>
    <t>其他运转类</t>
  </si>
  <si>
    <t>驻村工作队员生活补助、美沙酮门诊保安经费项目、临时聘用人员经费、村卫生室信息化网络费</t>
  </si>
  <si>
    <t>特定目标类</t>
  </si>
  <si>
    <t>计划生育服务、基本公共卫生服务等及上年结转结余</t>
  </si>
  <si>
    <t>年度部门整体支出预算资金</t>
  </si>
  <si>
    <t>资金总额</t>
  </si>
  <si>
    <t>年度
总体
目标</t>
  </si>
  <si>
    <t>目标1：基本支出方面逐月发放职工工资，按时缴纳职工机关事业单位基本养老保险、其他社会保障性缴费、住房公积金等各项人员经费，严格分解使用本单位的公用经费，把好审核关，把本单位的公用经费支出按制在规定的范围内。
目标2：驻村工作队员生活补助、美沙酮门诊保安经费项目、临时聘用人员经费、村卫生室信息化网络费等支出，保证单位正常运转。                                                                                                               目标3：项目支出方面计划生育服务、基本公共卫生服务、卫生监督临聘人员工作经费、【退职人员】吴向琴定额补助，督促项目的实施，做好项目的检查验收工作，财政资金的效益发挥良好，促进卫生健康事业发展。</t>
  </si>
  <si>
    <t>年
度
绩
效
指
标</t>
  </si>
  <si>
    <t>完成指标</t>
  </si>
  <si>
    <t>指标1：单位个数</t>
  </si>
  <si>
    <t>指标1：卫生工作经费保证率</t>
  </si>
  <si>
    <t>指标2：按时完成市、县下达的各目标任务</t>
  </si>
  <si>
    <t>指标1：各项目标任务完成时间</t>
  </si>
  <si>
    <t>2026年1-12月</t>
  </si>
  <si>
    <t>指标2：经费保障时间</t>
  </si>
  <si>
    <t>1年</t>
  </si>
  <si>
    <t>指标1：基本支出成本控制（小于等于）</t>
  </si>
  <si>
    <t>51443.61万元</t>
  </si>
  <si>
    <t>指标2：项目支出成本控制（小于等于）</t>
  </si>
  <si>
    <t>560.20万元</t>
  </si>
  <si>
    <t>效益指标</t>
  </si>
  <si>
    <t>社会效益
指标</t>
  </si>
  <si>
    <t>指标1：保障卫生健康事业工作正常开展，圆满完成任务。</t>
  </si>
  <si>
    <t>提高为民服务质量</t>
  </si>
  <si>
    <t>满意度
指标</t>
  </si>
  <si>
    <t>指标1：服务群众满意度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</si>
</sst>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0">
    <font>
      <sz val="11"/>
      <color indexed="8"/>
      <name val="宋体"/>
      <charset val="1"/>
      <scheme val="minor"/>
    </font>
    <font>
      <sz val="12"/>
      <name val="Times New Roman"/>
      <charset val="0"/>
    </font>
    <font>
      <sz val="11"/>
      <color rgb="FF000000"/>
      <name val="宋体"/>
      <charset val="134"/>
    </font>
    <font>
      <b/>
      <sz val="16"/>
      <name val="宋体"/>
      <charset val="134"/>
    </font>
    <font>
      <b/>
      <sz val="16"/>
      <name val="宋体"/>
      <charset val="0"/>
    </font>
    <font>
      <sz val="12"/>
      <name val="宋体"/>
      <charset val="134"/>
    </font>
    <font>
      <sz val="12"/>
      <name val="宋体"/>
      <charset val="0"/>
    </font>
    <font>
      <sz val="9"/>
      <name val="宋体"/>
      <charset val="134"/>
    </font>
    <font>
      <sz val="9"/>
      <name val="宋体"/>
      <charset val="0"/>
    </font>
    <font>
      <sz val="11"/>
      <color indexed="8"/>
      <name val="宋体"/>
      <charset val="134"/>
      <scheme val="minor"/>
    </font>
    <font>
      <sz val="12"/>
      <name val="方正黑体简体"/>
      <charset val="134"/>
    </font>
    <font>
      <b/>
      <sz val="15"/>
      <name val="宋体"/>
      <charset val="134"/>
    </font>
    <font>
      <sz val="11"/>
      <name val="宋体"/>
      <charset val="134"/>
    </font>
    <font>
      <b/>
      <sz val="9"/>
      <name val="宋体"/>
      <charset val="134"/>
    </font>
    <font>
      <sz val="10"/>
      <name val="宋体"/>
      <charset val="134"/>
    </font>
    <font>
      <sz val="9"/>
      <name val="Times New Roman"/>
      <charset val="134"/>
    </font>
    <font>
      <sz val="9"/>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FFFFFF"/>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2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8" applyNumberFormat="0" applyFill="0" applyAlignment="0" applyProtection="0">
      <alignment vertical="center"/>
    </xf>
    <xf numFmtId="0" fontId="34" fillId="0" borderId="28" applyNumberFormat="0" applyFill="0" applyAlignment="0" applyProtection="0">
      <alignment vertical="center"/>
    </xf>
    <xf numFmtId="0" fontId="35" fillId="0" borderId="29" applyNumberFormat="0" applyFill="0" applyAlignment="0" applyProtection="0">
      <alignment vertical="center"/>
    </xf>
    <xf numFmtId="0" fontId="35" fillId="0" borderId="0" applyNumberFormat="0" applyFill="0" applyBorder="0" applyAlignment="0" applyProtection="0">
      <alignment vertical="center"/>
    </xf>
    <xf numFmtId="0" fontId="36" fillId="5" borderId="30" applyNumberFormat="0" applyAlignment="0" applyProtection="0">
      <alignment vertical="center"/>
    </xf>
    <xf numFmtId="0" fontId="37" fillId="6" borderId="31" applyNumberFormat="0" applyAlignment="0" applyProtection="0">
      <alignment vertical="center"/>
    </xf>
    <xf numFmtId="0" fontId="38" fillId="6" borderId="30" applyNumberFormat="0" applyAlignment="0" applyProtection="0">
      <alignment vertical="center"/>
    </xf>
    <xf numFmtId="0" fontId="39" fillId="7" borderId="32" applyNumberFormat="0" applyAlignment="0" applyProtection="0">
      <alignment vertical="center"/>
    </xf>
    <xf numFmtId="0" fontId="40" fillId="0" borderId="33" applyNumberFormat="0" applyFill="0" applyAlignment="0" applyProtection="0">
      <alignment vertical="center"/>
    </xf>
    <xf numFmtId="0" fontId="41" fillId="0" borderId="34"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7" fillId="0" borderId="0">
      <alignment vertical="center"/>
    </xf>
  </cellStyleXfs>
  <cellXfs count="133">
    <xf numFmtId="0" fontId="0" fillId="0" borderId="0" xfId="0" applyFont="1">
      <alignment vertical="center"/>
    </xf>
    <xf numFmtId="0" fontId="1" fillId="0" borderId="0" xfId="49" applyFont="1" applyFill="1" applyAlignment="1">
      <alignment vertical="center"/>
    </xf>
    <xf numFmtId="0" fontId="1" fillId="0" borderId="0" xfId="49" applyFont="1" applyFill="1" applyAlignment="1">
      <alignment vertical="center" wrapText="1"/>
    </xf>
    <xf numFmtId="0" fontId="2" fillId="0" borderId="1" xfId="0" applyFont="1" applyFill="1" applyBorder="1" applyAlignment="1">
      <alignment horizontal="right" vertical="center"/>
    </xf>
    <xf numFmtId="0" fontId="2" fillId="0" borderId="0" xfId="0" applyFont="1" applyFill="1" applyAlignment="1">
      <alignment horizontal="right" vertical="center"/>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0" xfId="49" applyFont="1" applyFill="1" applyAlignment="1">
      <alignment horizontal="center" vertical="center" wrapText="1"/>
    </xf>
    <xf numFmtId="0" fontId="6" fillId="0" borderId="0" xfId="49" applyFont="1" applyFill="1" applyAlignment="1">
      <alignment horizontal="center" vertical="center" wrapText="1"/>
    </xf>
    <xf numFmtId="0" fontId="7" fillId="0" borderId="2"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7"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8" xfId="49" applyFont="1" applyFill="1" applyBorder="1" applyAlignment="1">
      <alignment horizontal="center" vertical="center" wrapText="1"/>
    </xf>
    <xf numFmtId="0" fontId="8" fillId="0" borderId="9" xfId="49" applyFont="1" applyFill="1" applyBorder="1" applyAlignment="1">
      <alignment horizontal="center" vertical="center" wrapText="1"/>
    </xf>
    <xf numFmtId="0" fontId="8" fillId="0" borderId="5" xfId="49" applyFont="1" applyFill="1" applyBorder="1" applyAlignment="1">
      <alignment vertical="center" wrapText="1"/>
    </xf>
    <xf numFmtId="0" fontId="7" fillId="0" borderId="4" xfId="49" applyFont="1" applyFill="1" applyBorder="1" applyAlignment="1">
      <alignment horizontal="center" vertical="center" wrapText="1"/>
    </xf>
    <xf numFmtId="0" fontId="7" fillId="0" borderId="10" xfId="49" applyFont="1" applyFill="1" applyBorder="1" applyAlignment="1">
      <alignment horizontal="center" vertical="center" wrapText="1"/>
    </xf>
    <xf numFmtId="0" fontId="7" fillId="0" borderId="7" xfId="49" applyFont="1" applyFill="1" applyBorder="1" applyAlignment="1">
      <alignment horizontal="center" vertical="center" wrapText="1"/>
    </xf>
    <xf numFmtId="0" fontId="7" fillId="0" borderId="8" xfId="49" applyFont="1" applyFill="1" applyBorder="1" applyAlignment="1">
      <alignment horizontal="center" vertical="center" wrapText="1"/>
    </xf>
    <xf numFmtId="0" fontId="7" fillId="0" borderId="11" xfId="49" applyFont="1" applyFill="1" applyBorder="1" applyAlignment="1">
      <alignment horizontal="center" vertical="center" wrapText="1"/>
    </xf>
    <xf numFmtId="0" fontId="7" fillId="0" borderId="9" xfId="49" applyFont="1" applyFill="1" applyBorder="1" applyAlignment="1">
      <alignment horizontal="center" vertical="center" wrapText="1"/>
    </xf>
    <xf numFmtId="176" fontId="7" fillId="0" borderId="5" xfId="49" applyNumberFormat="1" applyFont="1" applyFill="1" applyBorder="1" applyAlignment="1">
      <alignment horizontal="center" vertical="center" wrapText="1"/>
    </xf>
    <xf numFmtId="0" fontId="7" fillId="0" borderId="12" xfId="49" applyFont="1" applyFill="1" applyBorder="1" applyAlignment="1">
      <alignment horizontal="center" vertical="center" wrapText="1"/>
    </xf>
    <xf numFmtId="0" fontId="7" fillId="0" borderId="2" xfId="49" applyFont="1" applyFill="1" applyBorder="1" applyAlignment="1">
      <alignment horizontal="left" vertical="top" wrapText="1"/>
    </xf>
    <xf numFmtId="0" fontId="7" fillId="0" borderId="3" xfId="49" applyFont="1" applyFill="1" applyBorder="1" applyAlignment="1">
      <alignment horizontal="left" vertical="top" wrapText="1"/>
    </xf>
    <xf numFmtId="0" fontId="7" fillId="0" borderId="4" xfId="49" applyFont="1" applyFill="1" applyBorder="1" applyAlignment="1">
      <alignment horizontal="left" vertical="top" wrapText="1"/>
    </xf>
    <xf numFmtId="0" fontId="8" fillId="0" borderId="4" xfId="0" applyFont="1" applyFill="1" applyBorder="1" applyAlignment="1">
      <alignment vertical="center"/>
    </xf>
    <xf numFmtId="0" fontId="7" fillId="0" borderId="3" xfId="49" applyFont="1" applyFill="1" applyBorder="1" applyAlignment="1">
      <alignment horizontal="center" vertical="center" wrapText="1"/>
    </xf>
    <xf numFmtId="0" fontId="8" fillId="0" borderId="2" xfId="49" applyFont="1" applyFill="1" applyBorder="1" applyAlignment="1">
      <alignment horizontal="left" vertical="center" wrapText="1"/>
    </xf>
    <xf numFmtId="0" fontId="7" fillId="0" borderId="4" xfId="0" applyFont="1" applyFill="1" applyBorder="1" applyAlignment="1">
      <alignment horizontal="center" vertical="center"/>
    </xf>
    <xf numFmtId="9" fontId="7" fillId="0" borderId="2" xfId="49" applyNumberFormat="1" applyFont="1" applyFill="1" applyBorder="1" applyAlignment="1">
      <alignment horizontal="center" vertical="center" wrapText="1"/>
    </xf>
    <xf numFmtId="0" fontId="8" fillId="0" borderId="13" xfId="49" applyFont="1" applyFill="1" applyBorder="1" applyAlignment="1">
      <alignment horizontal="center" vertical="center" wrapText="1"/>
    </xf>
    <xf numFmtId="0" fontId="8" fillId="0" borderId="14" xfId="49" applyFont="1" applyFill="1" applyBorder="1" applyAlignment="1">
      <alignment horizontal="center" vertical="center" wrapText="1"/>
    </xf>
    <xf numFmtId="0" fontId="7" fillId="0" borderId="15" xfId="49"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10" fillId="0" borderId="16" xfId="0" applyFont="1" applyFill="1" applyBorder="1" applyAlignment="1">
      <alignment vertical="center"/>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6" xfId="0" applyFont="1" applyFill="1" applyBorder="1" applyAlignment="1">
      <alignment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5" xfId="0" applyFont="1" applyFill="1" applyBorder="1" applyAlignment="1">
      <alignment horizontal="center" vertical="center"/>
    </xf>
    <xf numFmtId="49" fontId="14" fillId="0" borderId="5" xfId="0" applyNumberFormat="1" applyFont="1" applyFill="1" applyBorder="1" applyAlignment="1" applyProtection="1">
      <alignment horizontal="center" vertical="center"/>
    </xf>
    <xf numFmtId="0" fontId="7" fillId="0" borderId="0" xfId="0" applyFont="1" applyFill="1" applyBorder="1" applyAlignment="1">
      <alignment horizontal="left" vertical="center" wrapText="1"/>
    </xf>
    <xf numFmtId="0" fontId="14" fillId="0" borderId="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left" vertical="center"/>
    </xf>
    <xf numFmtId="3" fontId="14" fillId="0" borderId="5" xfId="0" applyNumberFormat="1" applyFont="1" applyFill="1" applyBorder="1" applyAlignment="1" applyProtection="1">
      <alignment horizontal="left" vertical="center"/>
    </xf>
    <xf numFmtId="0" fontId="14" fillId="0" borderId="5" xfId="0" applyNumberFormat="1" applyFont="1" applyFill="1" applyBorder="1" applyAlignment="1" applyProtection="1">
      <alignment horizontal="center" vertical="center"/>
    </xf>
    <xf numFmtId="49" fontId="14" fillId="0" borderId="5" xfId="0" applyNumberFormat="1" applyFont="1" applyFill="1" applyBorder="1" applyAlignment="1" applyProtection="1">
      <alignment horizontal="left" vertical="center" wrapText="1"/>
    </xf>
    <xf numFmtId="0" fontId="7" fillId="0" borderId="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9" fontId="7" fillId="0" borderId="5" xfId="0" applyNumberFormat="1" applyFont="1" applyFill="1" applyBorder="1" applyAlignment="1" applyProtection="1">
      <alignment horizontal="center" vertical="center" wrapText="1"/>
    </xf>
    <xf numFmtId="0" fontId="9" fillId="0" borderId="0" xfId="0" applyFont="1" applyFill="1" applyBorder="1" applyAlignment="1">
      <alignment vertical="center" wrapText="1"/>
    </xf>
    <xf numFmtId="9" fontId="15" fillId="0" borderId="5"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xf>
    <xf numFmtId="0" fontId="14" fillId="0" borderId="15"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wrapText="1"/>
    </xf>
    <xf numFmtId="0" fontId="14" fillId="0" borderId="20" xfId="0" applyNumberFormat="1" applyFont="1" applyFill="1" applyBorder="1" applyAlignment="1" applyProtection="1">
      <alignment horizontal="center" vertical="center"/>
    </xf>
    <xf numFmtId="0" fontId="14" fillId="0" borderId="12"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vertical="center" wrapText="1"/>
    </xf>
    <xf numFmtId="0" fontId="7" fillId="0" borderId="4"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16" fillId="0" borderId="16" xfId="0" applyFont="1" applyBorder="1">
      <alignment vertical="center"/>
    </xf>
    <xf numFmtId="0" fontId="2" fillId="0" borderId="16" xfId="0" applyFont="1" applyBorder="1">
      <alignment vertical="center"/>
    </xf>
    <xf numFmtId="0" fontId="17" fillId="0" borderId="0" xfId="0" applyFont="1" applyBorder="1" applyAlignment="1">
      <alignment vertical="center" wrapText="1"/>
    </xf>
    <xf numFmtId="0" fontId="16" fillId="0" borderId="16" xfId="0" applyFont="1" applyBorder="1" applyAlignment="1">
      <alignment vertical="center" wrapText="1"/>
    </xf>
    <xf numFmtId="0" fontId="2" fillId="0" borderId="16" xfId="0" applyFont="1" applyBorder="1" applyAlignment="1">
      <alignment horizontal="right" vertical="center" wrapText="1"/>
    </xf>
    <xf numFmtId="0" fontId="16" fillId="0" borderId="17" xfId="0" applyFont="1" applyBorder="1">
      <alignment vertical="center"/>
    </xf>
    <xf numFmtId="0" fontId="18" fillId="0" borderId="16" xfId="0" applyFont="1" applyBorder="1" applyAlignment="1">
      <alignment horizontal="center" vertical="center"/>
    </xf>
    <xf numFmtId="0" fontId="16" fillId="0" borderId="21" xfId="0" applyFont="1" applyBorder="1">
      <alignment vertical="center"/>
    </xf>
    <xf numFmtId="0" fontId="2" fillId="0" borderId="21" xfId="0" applyFont="1" applyBorder="1" applyAlignment="1">
      <alignment horizontal="left" vertical="center"/>
    </xf>
    <xf numFmtId="0" fontId="2" fillId="0" borderId="21" xfId="0" applyFont="1" applyBorder="1" applyAlignment="1">
      <alignment horizontal="center" vertical="center"/>
    </xf>
    <xf numFmtId="0" fontId="16" fillId="0" borderId="22" xfId="0" applyFont="1" applyBorder="1">
      <alignment vertical="center"/>
    </xf>
    <xf numFmtId="0" fontId="19" fillId="2" borderId="23" xfId="0" applyFont="1" applyFill="1" applyBorder="1" applyAlignment="1">
      <alignment horizontal="center" vertical="center"/>
    </xf>
    <xf numFmtId="0" fontId="16" fillId="0" borderId="18" xfId="0" applyFont="1" applyBorder="1">
      <alignment vertical="center"/>
    </xf>
    <xf numFmtId="0" fontId="16" fillId="0" borderId="17" xfId="0" applyFont="1" applyBorder="1" applyAlignment="1">
      <alignment vertical="center" wrapText="1"/>
    </xf>
    <xf numFmtId="0" fontId="16" fillId="0" borderId="18" xfId="0" applyFont="1" applyBorder="1" applyAlignment="1">
      <alignment vertical="center" wrapText="1"/>
    </xf>
    <xf numFmtId="0" fontId="20" fillId="0" borderId="17" xfId="0" applyFont="1" applyBorder="1">
      <alignment vertical="center"/>
    </xf>
    <xf numFmtId="0" fontId="19" fillId="0" borderId="23" xfId="0" applyFont="1" applyBorder="1" applyAlignment="1">
      <alignment horizontal="center" vertical="center"/>
    </xf>
    <xf numFmtId="4" fontId="19" fillId="0" borderId="23" xfId="0" applyNumberFormat="1" applyFont="1" applyBorder="1" applyAlignment="1">
      <alignment horizontal="right" vertical="center"/>
    </xf>
    <xf numFmtId="0" fontId="20" fillId="0" borderId="18" xfId="0" applyFont="1" applyBorder="1" applyAlignment="1">
      <alignment vertical="center" wrapText="1"/>
    </xf>
    <xf numFmtId="0" fontId="2" fillId="3" borderId="23" xfId="0" applyFont="1" applyFill="1" applyBorder="1" applyAlignment="1">
      <alignment horizontal="left" vertical="center"/>
    </xf>
    <xf numFmtId="0" fontId="2" fillId="3" borderId="23" xfId="0" applyFont="1" applyFill="1" applyBorder="1" applyAlignment="1">
      <alignment horizontal="left" vertical="center" wrapText="1"/>
    </xf>
    <xf numFmtId="4" fontId="2" fillId="0" borderId="23" xfId="0" applyNumberFormat="1" applyFont="1" applyBorder="1" applyAlignment="1">
      <alignment horizontal="right" vertical="center"/>
    </xf>
    <xf numFmtId="4" fontId="2" fillId="3" borderId="23" xfId="0" applyNumberFormat="1" applyFont="1" applyFill="1" applyBorder="1" applyAlignment="1">
      <alignment horizontal="right" vertical="center"/>
    </xf>
    <xf numFmtId="0" fontId="16" fillId="0" borderId="24" xfId="0" applyFont="1" applyBorder="1">
      <alignment vertical="center"/>
    </xf>
    <xf numFmtId="0" fontId="16" fillId="0" borderId="24" xfId="0" applyFont="1" applyBorder="1" applyAlignment="1">
      <alignment vertical="center" wrapText="1"/>
    </xf>
    <xf numFmtId="0" fontId="16" fillId="0" borderId="1" xfId="0" applyFont="1" applyBorder="1" applyAlignment="1">
      <alignment vertical="center" wrapText="1"/>
    </xf>
    <xf numFmtId="0" fontId="19" fillId="2" borderId="23" xfId="0" applyFont="1" applyFill="1" applyBorder="1" applyAlignment="1">
      <alignment horizontal="center" vertical="center" wrapText="1"/>
    </xf>
    <xf numFmtId="0" fontId="21" fillId="0" borderId="16" xfId="0" applyFont="1" applyBorder="1" applyAlignment="1">
      <alignment vertical="center" wrapText="1"/>
    </xf>
    <xf numFmtId="0" fontId="22" fillId="0" borderId="16" xfId="0" applyFont="1" applyBorder="1" applyAlignment="1">
      <alignment horizontal="right" vertical="center" wrapText="1"/>
    </xf>
    <xf numFmtId="0" fontId="21" fillId="0" borderId="18" xfId="0" applyFont="1" applyBorder="1" applyAlignment="1">
      <alignment vertical="center" wrapText="1"/>
    </xf>
    <xf numFmtId="0" fontId="2" fillId="0" borderId="21" xfId="0" applyFont="1" applyBorder="1" applyAlignment="1">
      <alignment horizontal="right" vertical="center"/>
    </xf>
    <xf numFmtId="0" fontId="19" fillId="2" borderId="25" xfId="0" applyFont="1" applyFill="1" applyBorder="1" applyAlignment="1">
      <alignment horizontal="center" vertical="center"/>
    </xf>
    <xf numFmtId="0" fontId="19" fillId="0" borderId="25" xfId="0" applyFont="1" applyBorder="1" applyAlignment="1">
      <alignment horizontal="center" vertical="center"/>
    </xf>
    <xf numFmtId="4" fontId="19" fillId="0" borderId="25" xfId="0" applyNumberFormat="1" applyFont="1" applyBorder="1" applyAlignment="1">
      <alignment horizontal="right" vertical="center"/>
    </xf>
    <xf numFmtId="0" fontId="2" fillId="0" borderId="25" xfId="0" applyFont="1" applyBorder="1" applyAlignment="1">
      <alignment horizontal="center" vertical="center" wrapText="1"/>
    </xf>
    <xf numFmtId="0" fontId="2" fillId="0" borderId="25" xfId="0" applyFont="1" applyBorder="1" applyAlignment="1">
      <alignment horizontal="left" vertical="center"/>
    </xf>
    <xf numFmtId="0" fontId="2" fillId="0" borderId="25" xfId="0" applyFont="1" applyBorder="1" applyAlignment="1">
      <alignment horizontal="left" vertical="center" wrapText="1"/>
    </xf>
    <xf numFmtId="4" fontId="2" fillId="0" borderId="25" xfId="0" applyNumberFormat="1" applyFont="1" applyBorder="1" applyAlignment="1">
      <alignment horizontal="right" vertical="center"/>
    </xf>
    <xf numFmtId="0" fontId="21" fillId="0" borderId="24" xfId="0" applyFont="1" applyBorder="1" applyAlignment="1">
      <alignment vertical="center" wrapText="1"/>
    </xf>
    <xf numFmtId="0" fontId="21" fillId="0" borderId="1" xfId="0" applyFont="1" applyBorder="1" applyAlignment="1">
      <alignment vertical="center" wrapText="1"/>
    </xf>
    <xf numFmtId="0" fontId="21" fillId="0" borderId="17" xfId="0" applyFont="1" applyBorder="1" applyAlignment="1">
      <alignment vertical="center" wrapText="1"/>
    </xf>
    <xf numFmtId="0" fontId="21" fillId="0" borderId="21" xfId="0" applyFont="1" applyBorder="1" applyAlignment="1">
      <alignment vertical="center" wrapText="1"/>
    </xf>
    <xf numFmtId="0" fontId="16" fillId="0" borderId="21" xfId="0" applyFont="1" applyBorder="1" applyAlignment="1">
      <alignment vertical="center" wrapText="1"/>
    </xf>
    <xf numFmtId="0" fontId="21" fillId="0" borderId="22" xfId="0" applyFont="1" applyBorder="1" applyAlignment="1">
      <alignment vertical="center" wrapText="1"/>
    </xf>
    <xf numFmtId="0" fontId="2" fillId="0" borderId="25" xfId="0" applyFont="1" applyBorder="1" applyAlignment="1">
      <alignment horizontal="center" vertical="center"/>
    </xf>
    <xf numFmtId="0" fontId="22" fillId="0" borderId="17" xfId="0" applyFont="1" applyBorder="1">
      <alignment vertical="center"/>
    </xf>
    <xf numFmtId="0" fontId="21" fillId="0" borderId="16" xfId="0" applyFont="1" applyBorder="1">
      <alignment vertical="center"/>
    </xf>
    <xf numFmtId="0" fontId="22" fillId="0" borderId="16" xfId="0" applyFont="1" applyBorder="1" applyAlignment="1">
      <alignment horizontal="right" vertical="center"/>
    </xf>
    <xf numFmtId="0" fontId="21" fillId="0" borderId="17" xfId="0" applyFont="1" applyBorder="1">
      <alignment vertical="center"/>
    </xf>
    <xf numFmtId="0" fontId="23" fillId="0" borderId="16" xfId="0" applyFont="1" applyBorder="1" applyAlignment="1">
      <alignment horizontal="center" vertical="center"/>
    </xf>
    <xf numFmtId="0" fontId="22" fillId="0" borderId="21" xfId="0" applyFont="1" applyBorder="1" applyAlignment="1">
      <alignment horizontal="center" vertical="center"/>
    </xf>
    <xf numFmtId="0" fontId="21" fillId="0" borderId="24" xfId="0" applyFont="1" applyBorder="1">
      <alignment vertical="center"/>
    </xf>
    <xf numFmtId="0" fontId="19" fillId="0" borderId="25" xfId="0" applyFont="1" applyBorder="1" applyAlignment="1">
      <alignment horizontal="center" vertical="center" wrapText="1"/>
    </xf>
    <xf numFmtId="0" fontId="24" fillId="0" borderId="17" xfId="0" applyFont="1" applyBorder="1" applyAlignment="1">
      <alignment vertical="center" wrapText="1"/>
    </xf>
    <xf numFmtId="0" fontId="24" fillId="0" borderId="18" xfId="0" applyFont="1" applyBorder="1" applyAlignment="1">
      <alignment vertical="center" wrapText="1"/>
    </xf>
    <xf numFmtId="0" fontId="25" fillId="0" borderId="17" xfId="0" applyFont="1" applyBorder="1" applyAlignment="1">
      <alignment vertical="center" wrapText="1"/>
    </xf>
    <xf numFmtId="0" fontId="25" fillId="0" borderId="18" xfId="0" applyFont="1" applyBorder="1" applyAlignment="1">
      <alignment vertical="center" wrapText="1"/>
    </xf>
    <xf numFmtId="0" fontId="24" fillId="0" borderId="24" xfId="0" applyFont="1" applyBorder="1" applyAlignment="1">
      <alignment vertical="center" wrapText="1"/>
    </xf>
    <xf numFmtId="0" fontId="21" fillId="0" borderId="26" xfId="0" applyFont="1" applyBorder="1" applyAlignment="1">
      <alignment vertical="center" wrapText="1"/>
    </xf>
    <xf numFmtId="0" fontId="26" fillId="0" borderId="0" xfId="0" applyFont="1" applyBorder="1" applyAlignment="1">
      <alignment horizontal="center" vertical="center" wrapText="1"/>
    </xf>
    <xf numFmtId="177" fontId="18"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3" sqref="A3"/>
    </sheetView>
  </sheetViews>
  <sheetFormatPr defaultColWidth="10" defaultRowHeight="13.5" outlineLevelRow="2"/>
  <cols>
    <col min="1" max="1" width="143.616666666667" customWidth="1"/>
  </cols>
  <sheetData>
    <row r="1" ht="74.25" customHeight="1" spans="1:1">
      <c r="A1" s="131" t="s">
        <v>0</v>
      </c>
    </row>
    <row r="2" ht="170.9" customHeight="1" spans="1:1">
      <c r="A2" s="131" t="s">
        <v>1</v>
      </c>
    </row>
    <row r="3" ht="128.15" customHeight="1" spans="1:1">
      <c r="A3" s="132">
        <v>46136</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ySplit="6" topLeftCell="A7" activePane="bottomLeft" state="frozen"/>
      <selection/>
      <selection pane="bottomLeft" activeCell="D30" sqref="D30"/>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72"/>
      <c r="B1" s="73"/>
      <c r="C1" s="74"/>
      <c r="D1" s="75"/>
      <c r="E1" s="75"/>
      <c r="F1" s="75"/>
      <c r="G1" s="75"/>
      <c r="H1" s="75"/>
      <c r="I1" s="76" t="s">
        <v>377</v>
      </c>
      <c r="J1" s="77"/>
    </row>
    <row r="2" ht="19.9" customHeight="1" spans="1:10">
      <c r="A2" s="72"/>
      <c r="B2" s="78" t="s">
        <v>378</v>
      </c>
      <c r="C2" s="78"/>
      <c r="D2" s="78"/>
      <c r="E2" s="78"/>
      <c r="F2" s="78"/>
      <c r="G2" s="78"/>
      <c r="H2" s="78"/>
      <c r="I2" s="78"/>
      <c r="J2" s="77" t="s">
        <v>3</v>
      </c>
    </row>
    <row r="3" ht="17.05" customHeight="1" spans="1:10">
      <c r="A3" s="79"/>
      <c r="B3" s="80" t="s">
        <v>5</v>
      </c>
      <c r="C3" s="80"/>
      <c r="D3" s="81"/>
      <c r="E3" s="81"/>
      <c r="F3" s="81"/>
      <c r="G3" s="81"/>
      <c r="H3" s="81"/>
      <c r="I3" s="81" t="s">
        <v>6</v>
      </c>
      <c r="J3" s="82"/>
    </row>
    <row r="4" ht="21.35" customHeight="1" spans="1:10">
      <c r="A4" s="77"/>
      <c r="B4" s="83" t="s">
        <v>379</v>
      </c>
      <c r="C4" s="83" t="s">
        <v>65</v>
      </c>
      <c r="D4" s="83" t="s">
        <v>380</v>
      </c>
      <c r="E4" s="83"/>
      <c r="F4" s="83"/>
      <c r="G4" s="83"/>
      <c r="H4" s="83"/>
      <c r="I4" s="83"/>
      <c r="J4" s="84"/>
    </row>
    <row r="5" ht="21.35" customHeight="1" spans="1:10">
      <c r="A5" s="85"/>
      <c r="B5" s="83"/>
      <c r="C5" s="83"/>
      <c r="D5" s="83" t="s">
        <v>53</v>
      </c>
      <c r="E5" s="98" t="s">
        <v>381</v>
      </c>
      <c r="F5" s="83" t="s">
        <v>382</v>
      </c>
      <c r="G5" s="83"/>
      <c r="H5" s="83"/>
      <c r="I5" s="83" t="s">
        <v>383</v>
      </c>
      <c r="J5" s="84"/>
    </row>
    <row r="6" ht="21.35" customHeight="1" spans="1:10">
      <c r="A6" s="85"/>
      <c r="B6" s="83"/>
      <c r="C6" s="83"/>
      <c r="D6" s="83"/>
      <c r="E6" s="98"/>
      <c r="F6" s="83" t="s">
        <v>208</v>
      </c>
      <c r="G6" s="83" t="s">
        <v>384</v>
      </c>
      <c r="H6" s="83" t="s">
        <v>385</v>
      </c>
      <c r="I6" s="83"/>
      <c r="J6" s="86"/>
    </row>
    <row r="7" ht="19.9" customHeight="1" spans="1:10">
      <c r="A7" s="87"/>
      <c r="B7" s="88"/>
      <c r="C7" s="88" t="s">
        <v>66</v>
      </c>
      <c r="D7" s="89">
        <v>127800</v>
      </c>
      <c r="E7" s="89"/>
      <c r="F7" s="89">
        <v>106200</v>
      </c>
      <c r="G7" s="89"/>
      <c r="H7" s="89">
        <v>106200</v>
      </c>
      <c r="I7" s="89">
        <v>21600</v>
      </c>
      <c r="J7" s="90"/>
    </row>
    <row r="8" ht="19.9" customHeight="1" spans="1:10">
      <c r="A8" s="85"/>
      <c r="B8" s="91"/>
      <c r="C8" s="92" t="s">
        <v>23</v>
      </c>
      <c r="D8" s="93">
        <v>127800</v>
      </c>
      <c r="E8" s="93"/>
      <c r="F8" s="93">
        <v>106200</v>
      </c>
      <c r="G8" s="93"/>
      <c r="H8" s="93">
        <v>106200</v>
      </c>
      <c r="I8" s="93">
        <v>21600</v>
      </c>
      <c r="J8" s="84"/>
    </row>
    <row r="9" ht="19.9" customHeight="1" spans="1:10">
      <c r="A9" s="85"/>
      <c r="B9" s="91" t="s">
        <v>67</v>
      </c>
      <c r="C9" s="92" t="s">
        <v>209</v>
      </c>
      <c r="D9" s="94">
        <v>19800</v>
      </c>
      <c r="E9" s="94"/>
      <c r="F9" s="94"/>
      <c r="G9" s="94"/>
      <c r="H9" s="94"/>
      <c r="I9" s="94">
        <v>19800</v>
      </c>
      <c r="J9" s="84"/>
    </row>
    <row r="10" ht="19.9" customHeight="1" spans="1:10">
      <c r="A10" s="85"/>
      <c r="B10" s="91" t="s">
        <v>68</v>
      </c>
      <c r="C10" s="92" t="s">
        <v>260</v>
      </c>
      <c r="D10" s="94">
        <v>108000</v>
      </c>
      <c r="E10" s="94"/>
      <c r="F10" s="94">
        <v>106200</v>
      </c>
      <c r="G10" s="94"/>
      <c r="H10" s="94">
        <v>106200</v>
      </c>
      <c r="I10" s="94">
        <v>1800</v>
      </c>
      <c r="J10" s="84"/>
    </row>
    <row r="11" ht="19.9" customHeight="1" spans="1:10">
      <c r="A11" s="85"/>
      <c r="B11" s="91" t="s">
        <v>70</v>
      </c>
      <c r="C11" s="92" t="s">
        <v>266</v>
      </c>
      <c r="D11" s="94"/>
      <c r="E11" s="94"/>
      <c r="F11" s="94"/>
      <c r="G11" s="94"/>
      <c r="H11" s="94"/>
      <c r="I11" s="94"/>
      <c r="J11" s="84"/>
    </row>
    <row r="12" ht="19.9" customHeight="1" spans="1:10">
      <c r="A12" s="85"/>
      <c r="B12" s="91" t="s">
        <v>72</v>
      </c>
      <c r="C12" s="92" t="s">
        <v>267</v>
      </c>
      <c r="D12" s="94"/>
      <c r="E12" s="94"/>
      <c r="F12" s="94"/>
      <c r="G12" s="94"/>
      <c r="H12" s="94"/>
      <c r="I12" s="94"/>
      <c r="J12" s="84"/>
    </row>
    <row r="13" ht="19.9" customHeight="1" spans="1:10">
      <c r="A13" s="85"/>
      <c r="B13" s="91" t="s">
        <v>74</v>
      </c>
      <c r="C13" s="92" t="s">
        <v>277</v>
      </c>
      <c r="D13" s="94"/>
      <c r="E13" s="94"/>
      <c r="F13" s="94"/>
      <c r="G13" s="94"/>
      <c r="H13" s="94"/>
      <c r="I13" s="94"/>
      <c r="J13" s="84"/>
    </row>
    <row r="14" ht="19.9" customHeight="1" spans="1:10">
      <c r="A14" s="85"/>
      <c r="B14" s="91" t="s">
        <v>76</v>
      </c>
      <c r="C14" s="92" t="s">
        <v>280</v>
      </c>
      <c r="D14" s="94"/>
      <c r="E14" s="94"/>
      <c r="F14" s="94"/>
      <c r="G14" s="94"/>
      <c r="H14" s="94"/>
      <c r="I14" s="94"/>
      <c r="J14" s="84"/>
    </row>
    <row r="15" ht="19.9" customHeight="1" spans="1:10">
      <c r="A15" s="85"/>
      <c r="B15" s="91" t="s">
        <v>78</v>
      </c>
      <c r="C15" s="92" t="s">
        <v>281</v>
      </c>
      <c r="D15" s="94"/>
      <c r="E15" s="94"/>
      <c r="F15" s="94"/>
      <c r="G15" s="94"/>
      <c r="H15" s="94"/>
      <c r="I15" s="94"/>
      <c r="J15" s="84"/>
    </row>
    <row r="16" ht="19.9" customHeight="1" spans="1:10">
      <c r="A16" s="85"/>
      <c r="B16" s="91" t="s">
        <v>80</v>
      </c>
      <c r="C16" s="92" t="s">
        <v>282</v>
      </c>
      <c r="D16" s="94"/>
      <c r="E16" s="94"/>
      <c r="F16" s="94"/>
      <c r="G16" s="94"/>
      <c r="H16" s="94"/>
      <c r="I16" s="94"/>
      <c r="J16" s="84"/>
    </row>
    <row r="17" ht="19.9" customHeight="1" spans="1:10">
      <c r="A17" s="85"/>
      <c r="B17" s="91" t="s">
        <v>82</v>
      </c>
      <c r="C17" s="92" t="s">
        <v>283</v>
      </c>
      <c r="D17" s="94"/>
      <c r="E17" s="94"/>
      <c r="F17" s="94"/>
      <c r="G17" s="94"/>
      <c r="H17" s="94"/>
      <c r="I17" s="94"/>
      <c r="J17" s="84"/>
    </row>
    <row r="18" ht="19.9" customHeight="1" spans="1:10">
      <c r="A18" s="85"/>
      <c r="B18" s="91" t="s">
        <v>84</v>
      </c>
      <c r="C18" s="92" t="s">
        <v>284</v>
      </c>
      <c r="D18" s="94"/>
      <c r="E18" s="94"/>
      <c r="F18" s="94"/>
      <c r="G18" s="94"/>
      <c r="H18" s="94"/>
      <c r="I18" s="94"/>
      <c r="J18" s="84"/>
    </row>
    <row r="19" ht="19.9" customHeight="1" spans="1:10">
      <c r="A19" s="85"/>
      <c r="B19" s="91" t="s">
        <v>86</v>
      </c>
      <c r="C19" s="92" t="s">
        <v>285</v>
      </c>
      <c r="D19" s="94"/>
      <c r="E19" s="94"/>
      <c r="F19" s="94"/>
      <c r="G19" s="94"/>
      <c r="H19" s="94"/>
      <c r="I19" s="94"/>
      <c r="J19" s="84"/>
    </row>
    <row r="20" ht="19.9" customHeight="1" spans="1:10">
      <c r="A20" s="85"/>
      <c r="B20" s="91" t="s">
        <v>88</v>
      </c>
      <c r="C20" s="92" t="s">
        <v>286</v>
      </c>
      <c r="D20" s="94"/>
      <c r="E20" s="94"/>
      <c r="F20" s="94"/>
      <c r="G20" s="94"/>
      <c r="H20" s="94"/>
      <c r="I20" s="94"/>
      <c r="J20" s="84"/>
    </row>
    <row r="21" ht="19.9" customHeight="1" spans="1:10">
      <c r="A21" s="85"/>
      <c r="B21" s="91" t="s">
        <v>90</v>
      </c>
      <c r="C21" s="92" t="s">
        <v>287</v>
      </c>
      <c r="D21" s="94"/>
      <c r="E21" s="94"/>
      <c r="F21" s="94"/>
      <c r="G21" s="94"/>
      <c r="H21" s="94"/>
      <c r="I21" s="94"/>
      <c r="J21" s="84"/>
    </row>
    <row r="22" ht="19.9" customHeight="1" spans="1:10">
      <c r="A22" s="85"/>
      <c r="B22" s="91" t="s">
        <v>92</v>
      </c>
      <c r="C22" s="92" t="s">
        <v>288</v>
      </c>
      <c r="D22" s="94"/>
      <c r="E22" s="94"/>
      <c r="F22" s="94"/>
      <c r="G22" s="94"/>
      <c r="H22" s="94"/>
      <c r="I22" s="94"/>
      <c r="J22" s="84"/>
    </row>
    <row r="23" ht="19.9" customHeight="1" spans="1:10">
      <c r="A23" s="85"/>
      <c r="B23" s="91" t="s">
        <v>94</v>
      </c>
      <c r="C23" s="92" t="s">
        <v>289</v>
      </c>
      <c r="D23" s="94"/>
      <c r="E23" s="94"/>
      <c r="F23" s="94"/>
      <c r="G23" s="94"/>
      <c r="H23" s="94"/>
      <c r="I23" s="94"/>
      <c r="J23" s="84"/>
    </row>
    <row r="24" ht="19.9" customHeight="1" spans="1:10">
      <c r="A24" s="85"/>
      <c r="B24" s="91" t="s">
        <v>96</v>
      </c>
      <c r="C24" s="92" t="s">
        <v>290</v>
      </c>
      <c r="D24" s="94"/>
      <c r="E24" s="94"/>
      <c r="F24" s="94"/>
      <c r="G24" s="94"/>
      <c r="H24" s="94"/>
      <c r="I24" s="94"/>
      <c r="J24" s="84"/>
    </row>
    <row r="25" ht="19.9" customHeight="1" spans="1:10">
      <c r="A25" s="85"/>
      <c r="B25" s="91" t="s">
        <v>98</v>
      </c>
      <c r="C25" s="92" t="s">
        <v>291</v>
      </c>
      <c r="D25" s="94"/>
      <c r="E25" s="94"/>
      <c r="F25" s="94"/>
      <c r="G25" s="94"/>
      <c r="H25" s="94"/>
      <c r="I25" s="94"/>
      <c r="J25" s="84"/>
    </row>
    <row r="26" ht="8.5" customHeight="1" spans="1:10">
      <c r="A26" s="95"/>
      <c r="B26" s="95"/>
      <c r="C26" s="95"/>
      <c r="D26" s="95"/>
      <c r="E26" s="95"/>
      <c r="F26" s="95"/>
      <c r="G26" s="95"/>
      <c r="H26" s="95"/>
      <c r="I26" s="95"/>
      <c r="J26" s="97"/>
    </row>
  </sheetData>
  <mergeCells count="10">
    <mergeCell ref="B2:I2"/>
    <mergeCell ref="B3:C3"/>
    <mergeCell ref="D4:I4"/>
    <mergeCell ref="F5:H5"/>
    <mergeCell ref="A9:A2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34" sqref="F34"/>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72"/>
      <c r="B1" s="73"/>
      <c r="C1" s="73"/>
      <c r="D1" s="73"/>
      <c r="E1" s="74"/>
      <c r="F1" s="74"/>
      <c r="G1" s="75"/>
      <c r="H1" s="75"/>
      <c r="I1" s="76" t="s">
        <v>386</v>
      </c>
      <c r="J1" s="77"/>
    </row>
    <row r="2" ht="19.9" customHeight="1" spans="1:10">
      <c r="A2" s="72"/>
      <c r="B2" s="78" t="s">
        <v>387</v>
      </c>
      <c r="C2" s="78"/>
      <c r="D2" s="78"/>
      <c r="E2" s="78"/>
      <c r="F2" s="78"/>
      <c r="G2" s="78"/>
      <c r="H2" s="78"/>
      <c r="I2" s="78"/>
      <c r="J2" s="77" t="s">
        <v>3</v>
      </c>
    </row>
    <row r="3" ht="17.05" customHeight="1" spans="1:10">
      <c r="A3" s="79"/>
      <c r="B3" s="80" t="s">
        <v>5</v>
      </c>
      <c r="C3" s="80"/>
      <c r="D3" s="80"/>
      <c r="E3" s="80"/>
      <c r="F3" s="80"/>
      <c r="G3" s="79"/>
      <c r="H3" s="79"/>
      <c r="I3" s="81" t="s">
        <v>6</v>
      </c>
      <c r="J3" s="82"/>
    </row>
    <row r="4" ht="21.35" customHeight="1" spans="1:10">
      <c r="A4" s="77"/>
      <c r="B4" s="83" t="s">
        <v>9</v>
      </c>
      <c r="C4" s="83"/>
      <c r="D4" s="83"/>
      <c r="E4" s="83"/>
      <c r="F4" s="83"/>
      <c r="G4" s="83" t="s">
        <v>388</v>
      </c>
      <c r="H4" s="83"/>
      <c r="I4" s="83"/>
      <c r="J4" s="84"/>
    </row>
    <row r="5" ht="21.35" customHeight="1" spans="1:10">
      <c r="A5" s="85"/>
      <c r="B5" s="83" t="s">
        <v>104</v>
      </c>
      <c r="C5" s="83"/>
      <c r="D5" s="83"/>
      <c r="E5" s="83" t="s">
        <v>64</v>
      </c>
      <c r="F5" s="83" t="s">
        <v>65</v>
      </c>
      <c r="G5" s="83" t="s">
        <v>53</v>
      </c>
      <c r="H5" s="83" t="s">
        <v>102</v>
      </c>
      <c r="I5" s="83" t="s">
        <v>103</v>
      </c>
      <c r="J5" s="84"/>
    </row>
    <row r="6" ht="21.35" customHeight="1" spans="1:10">
      <c r="A6" s="85"/>
      <c r="B6" s="83" t="s">
        <v>105</v>
      </c>
      <c r="C6" s="83" t="s">
        <v>106</v>
      </c>
      <c r="D6" s="83" t="s">
        <v>107</v>
      </c>
      <c r="E6" s="83"/>
      <c r="F6" s="83"/>
      <c r="G6" s="83"/>
      <c r="H6" s="83"/>
      <c r="I6" s="83"/>
      <c r="J6" s="86"/>
    </row>
    <row r="7" ht="19.9" customHeight="1" spans="1:10">
      <c r="A7" s="87"/>
      <c r="B7" s="88"/>
      <c r="C7" s="88"/>
      <c r="D7" s="88"/>
      <c r="E7" s="88"/>
      <c r="F7" s="88" t="s">
        <v>66</v>
      </c>
      <c r="G7" s="89"/>
      <c r="H7" s="89"/>
      <c r="I7" s="89"/>
      <c r="J7" s="90"/>
    </row>
    <row r="8" ht="19.9" customHeight="1" spans="1:10">
      <c r="A8" s="85"/>
      <c r="B8" s="91"/>
      <c r="C8" s="91"/>
      <c r="D8" s="91"/>
      <c r="E8" s="91"/>
      <c r="F8" s="92" t="s">
        <v>389</v>
      </c>
      <c r="G8" s="93"/>
      <c r="H8" s="93"/>
      <c r="I8" s="93"/>
      <c r="J8" s="84"/>
    </row>
    <row r="9" ht="19.9" customHeight="1" spans="1:10">
      <c r="A9" s="85"/>
      <c r="B9" s="91"/>
      <c r="C9" s="91"/>
      <c r="D9" s="91"/>
      <c r="E9" s="91"/>
      <c r="F9" s="92" t="s">
        <v>23</v>
      </c>
      <c r="G9" s="93"/>
      <c r="H9" s="93"/>
      <c r="I9" s="93"/>
      <c r="J9" s="84"/>
    </row>
    <row r="10" ht="19.9" customHeight="1" spans="1:10">
      <c r="A10" s="85"/>
      <c r="B10" s="91"/>
      <c r="C10" s="91"/>
      <c r="D10" s="91"/>
      <c r="E10" s="91"/>
      <c r="F10" s="92" t="s">
        <v>176</v>
      </c>
      <c r="G10" s="93"/>
      <c r="H10" s="94"/>
      <c r="I10" s="94"/>
      <c r="J10" s="86"/>
    </row>
    <row r="11" ht="8.5" customHeight="1" spans="1:10">
      <c r="A11" s="95"/>
      <c r="B11" s="96"/>
      <c r="C11" s="96"/>
      <c r="D11" s="96"/>
      <c r="E11" s="96"/>
      <c r="F11" s="95"/>
      <c r="G11" s="95"/>
      <c r="H11" s="95"/>
      <c r="I11" s="95"/>
      <c r="J11" s="97"/>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D36" sqref="D36"/>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72"/>
      <c r="B1" s="73"/>
      <c r="C1" s="74"/>
      <c r="D1" s="75"/>
      <c r="E1" s="75"/>
      <c r="F1" s="75"/>
      <c r="G1" s="75"/>
      <c r="H1" s="75"/>
      <c r="I1" s="76" t="s">
        <v>390</v>
      </c>
      <c r="J1" s="77"/>
    </row>
    <row r="2" ht="19.9" customHeight="1" spans="1:10">
      <c r="A2" s="72"/>
      <c r="B2" s="78" t="s">
        <v>391</v>
      </c>
      <c r="C2" s="78"/>
      <c r="D2" s="78"/>
      <c r="E2" s="78"/>
      <c r="F2" s="78"/>
      <c r="G2" s="78"/>
      <c r="H2" s="78"/>
      <c r="I2" s="78"/>
      <c r="J2" s="77" t="s">
        <v>3</v>
      </c>
    </row>
    <row r="3" ht="17.05" customHeight="1" spans="1:10">
      <c r="A3" s="79"/>
      <c r="B3" s="80" t="s">
        <v>5</v>
      </c>
      <c r="C3" s="80"/>
      <c r="D3" s="81"/>
      <c r="E3" s="81"/>
      <c r="F3" s="81"/>
      <c r="G3" s="81"/>
      <c r="H3" s="81"/>
      <c r="I3" s="81" t="s">
        <v>6</v>
      </c>
      <c r="J3" s="82"/>
    </row>
    <row r="4" ht="21.35" customHeight="1" spans="1:10">
      <c r="A4" s="77"/>
      <c r="B4" s="83" t="s">
        <v>379</v>
      </c>
      <c r="C4" s="83" t="s">
        <v>65</v>
      </c>
      <c r="D4" s="83" t="s">
        <v>380</v>
      </c>
      <c r="E4" s="83"/>
      <c r="F4" s="83"/>
      <c r="G4" s="83"/>
      <c r="H4" s="83"/>
      <c r="I4" s="83"/>
      <c r="J4" s="84"/>
    </row>
    <row r="5" ht="21.35" customHeight="1" spans="1:10">
      <c r="A5" s="85"/>
      <c r="B5" s="83"/>
      <c r="C5" s="83"/>
      <c r="D5" s="83" t="s">
        <v>53</v>
      </c>
      <c r="E5" s="98" t="s">
        <v>381</v>
      </c>
      <c r="F5" s="83" t="s">
        <v>382</v>
      </c>
      <c r="G5" s="83"/>
      <c r="H5" s="83"/>
      <c r="I5" s="83" t="s">
        <v>383</v>
      </c>
      <c r="J5" s="84"/>
    </row>
    <row r="6" ht="21.35" customHeight="1" spans="1:10">
      <c r="A6" s="85"/>
      <c r="B6" s="83"/>
      <c r="C6" s="83"/>
      <c r="D6" s="83"/>
      <c r="E6" s="98"/>
      <c r="F6" s="83" t="s">
        <v>208</v>
      </c>
      <c r="G6" s="83" t="s">
        <v>384</v>
      </c>
      <c r="H6" s="83" t="s">
        <v>385</v>
      </c>
      <c r="I6" s="83"/>
      <c r="J6" s="86"/>
    </row>
    <row r="7" ht="19.9" customHeight="1" spans="1:10">
      <c r="A7" s="87"/>
      <c r="B7" s="88"/>
      <c r="C7" s="88" t="s">
        <v>66</v>
      </c>
      <c r="D7" s="89"/>
      <c r="E7" s="89"/>
      <c r="F7" s="89"/>
      <c r="G7" s="89"/>
      <c r="H7" s="89"/>
      <c r="I7" s="89"/>
      <c r="J7" s="90"/>
    </row>
    <row r="8" ht="19.9" customHeight="1" spans="1:10">
      <c r="A8" s="85"/>
      <c r="B8" s="91"/>
      <c r="C8" s="92" t="s">
        <v>389</v>
      </c>
      <c r="D8" s="93"/>
      <c r="E8" s="93"/>
      <c r="F8" s="93"/>
      <c r="G8" s="93"/>
      <c r="H8" s="93"/>
      <c r="I8" s="93"/>
      <c r="J8" s="84"/>
    </row>
    <row r="9" ht="19.9" customHeight="1" spans="1:10">
      <c r="A9" s="85"/>
      <c r="B9" s="91"/>
      <c r="C9" s="92" t="s">
        <v>176</v>
      </c>
      <c r="D9" s="94"/>
      <c r="E9" s="94"/>
      <c r="F9" s="94"/>
      <c r="G9" s="94"/>
      <c r="H9" s="94"/>
      <c r="I9" s="94"/>
      <c r="J9" s="84"/>
    </row>
    <row r="10" ht="8.5" customHeight="1" spans="1:10">
      <c r="A10" s="95"/>
      <c r="B10" s="95"/>
      <c r="C10" s="95"/>
      <c r="D10" s="95"/>
      <c r="E10" s="95"/>
      <c r="F10" s="95"/>
      <c r="G10" s="95"/>
      <c r="H10" s="95"/>
      <c r="I10" s="95"/>
      <c r="J10" s="9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28" sqref="F28"/>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72"/>
      <c r="B1" s="73"/>
      <c r="C1" s="73"/>
      <c r="D1" s="73"/>
      <c r="E1" s="74"/>
      <c r="F1" s="74"/>
      <c r="G1" s="75"/>
      <c r="H1" s="75"/>
      <c r="I1" s="76" t="s">
        <v>392</v>
      </c>
      <c r="J1" s="77"/>
    </row>
    <row r="2" ht="19.9" customHeight="1" spans="1:10">
      <c r="A2" s="72"/>
      <c r="B2" s="78" t="s">
        <v>393</v>
      </c>
      <c r="C2" s="78"/>
      <c r="D2" s="78"/>
      <c r="E2" s="78"/>
      <c r="F2" s="78"/>
      <c r="G2" s="78"/>
      <c r="H2" s="78"/>
      <c r="I2" s="78"/>
      <c r="J2" s="77" t="s">
        <v>3</v>
      </c>
    </row>
    <row r="3" ht="17.05" customHeight="1" spans="1:10">
      <c r="A3" s="79"/>
      <c r="B3" s="80" t="s">
        <v>5</v>
      </c>
      <c r="C3" s="80"/>
      <c r="D3" s="80"/>
      <c r="E3" s="80"/>
      <c r="F3" s="80"/>
      <c r="G3" s="79"/>
      <c r="H3" s="79"/>
      <c r="I3" s="81" t="s">
        <v>6</v>
      </c>
      <c r="J3" s="82"/>
    </row>
    <row r="4" ht="21.35" customHeight="1" spans="1:10">
      <c r="A4" s="77"/>
      <c r="B4" s="83" t="s">
        <v>9</v>
      </c>
      <c r="C4" s="83"/>
      <c r="D4" s="83"/>
      <c r="E4" s="83"/>
      <c r="F4" s="83"/>
      <c r="G4" s="83" t="s">
        <v>394</v>
      </c>
      <c r="H4" s="83"/>
      <c r="I4" s="83"/>
      <c r="J4" s="84"/>
    </row>
    <row r="5" ht="21.35" customHeight="1" spans="1:10">
      <c r="A5" s="85"/>
      <c r="B5" s="83" t="s">
        <v>104</v>
      </c>
      <c r="C5" s="83"/>
      <c r="D5" s="83"/>
      <c r="E5" s="83" t="s">
        <v>64</v>
      </c>
      <c r="F5" s="83" t="s">
        <v>65</v>
      </c>
      <c r="G5" s="83" t="s">
        <v>53</v>
      </c>
      <c r="H5" s="83" t="s">
        <v>102</v>
      </c>
      <c r="I5" s="83" t="s">
        <v>103</v>
      </c>
      <c r="J5" s="84"/>
    </row>
    <row r="6" ht="21.35" customHeight="1" spans="1:10">
      <c r="A6" s="85"/>
      <c r="B6" s="83" t="s">
        <v>105</v>
      </c>
      <c r="C6" s="83" t="s">
        <v>106</v>
      </c>
      <c r="D6" s="83" t="s">
        <v>107</v>
      </c>
      <c r="E6" s="83"/>
      <c r="F6" s="83"/>
      <c r="G6" s="83"/>
      <c r="H6" s="83"/>
      <c r="I6" s="83"/>
      <c r="J6" s="86"/>
    </row>
    <row r="7" ht="19.9" customHeight="1" spans="1:10">
      <c r="A7" s="87"/>
      <c r="B7" s="88"/>
      <c r="C7" s="88"/>
      <c r="D7" s="88"/>
      <c r="E7" s="88"/>
      <c r="F7" s="88" t="s">
        <v>66</v>
      </c>
      <c r="G7" s="89"/>
      <c r="H7" s="89"/>
      <c r="I7" s="89"/>
      <c r="J7" s="90"/>
    </row>
    <row r="8" ht="19.9" customHeight="1" spans="1:10">
      <c r="A8" s="85"/>
      <c r="B8" s="91"/>
      <c r="C8" s="91"/>
      <c r="D8" s="91"/>
      <c r="E8" s="91"/>
      <c r="F8" s="92" t="s">
        <v>389</v>
      </c>
      <c r="G8" s="93"/>
      <c r="H8" s="93"/>
      <c r="I8" s="93"/>
      <c r="J8" s="84"/>
    </row>
    <row r="9" ht="19.9" customHeight="1" spans="1:10">
      <c r="A9" s="85"/>
      <c r="B9" s="91"/>
      <c r="C9" s="91"/>
      <c r="D9" s="91"/>
      <c r="E9" s="91"/>
      <c r="F9" s="92" t="s">
        <v>23</v>
      </c>
      <c r="G9" s="93"/>
      <c r="H9" s="93"/>
      <c r="I9" s="93"/>
      <c r="J9" s="84"/>
    </row>
    <row r="10" ht="19.9" customHeight="1" spans="1:10">
      <c r="A10" s="85"/>
      <c r="B10" s="91"/>
      <c r="C10" s="91"/>
      <c r="D10" s="91"/>
      <c r="E10" s="91"/>
      <c r="F10" s="92" t="s">
        <v>176</v>
      </c>
      <c r="G10" s="93"/>
      <c r="H10" s="94"/>
      <c r="I10" s="94"/>
      <c r="J10" s="86"/>
    </row>
    <row r="11" ht="8.5" customHeight="1" spans="1:10">
      <c r="A11" s="95"/>
      <c r="B11" s="96"/>
      <c r="C11" s="96"/>
      <c r="D11" s="96"/>
      <c r="E11" s="96"/>
      <c r="F11" s="95"/>
      <c r="G11" s="95"/>
      <c r="H11" s="95"/>
      <c r="I11" s="95"/>
      <c r="J11" s="97"/>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9"/>
  <sheetViews>
    <sheetView workbookViewId="0">
      <selection activeCell="F7" sqref="F7:J7"/>
    </sheetView>
  </sheetViews>
  <sheetFormatPr defaultColWidth="9" defaultRowHeight="13.5"/>
  <cols>
    <col min="1" max="1" width="9" style="38"/>
    <col min="2" max="2" width="11.25" style="38" customWidth="1"/>
    <col min="3" max="3" width="9" style="39"/>
    <col min="4" max="4" width="9" style="38"/>
    <col min="5" max="5" width="10.25" style="38" customWidth="1"/>
    <col min="6" max="6" width="12.625" style="38" customWidth="1"/>
    <col min="7" max="7" width="17.5" style="38" customWidth="1"/>
    <col min="8" max="8" width="10.25" style="38" customWidth="1"/>
    <col min="9" max="9" width="10.5" style="38" customWidth="1"/>
    <col min="10" max="10" width="9.875" style="38" customWidth="1"/>
    <col min="11" max="11" width="9.625" style="38" customWidth="1"/>
    <col min="12" max="12" width="9.5" style="38" customWidth="1"/>
    <col min="13" max="13" width="9.75" style="38" customWidth="1"/>
    <col min="14" max="16384" width="9" style="38"/>
  </cols>
  <sheetData>
    <row r="1" s="38" customFormat="1" ht="18.95" customHeight="1" spans="2:13">
      <c r="B1" s="40"/>
      <c r="C1" s="39"/>
      <c r="J1" s="38" t="s">
        <v>395</v>
      </c>
    </row>
    <row r="2" s="38" customFormat="1" ht="24" customHeight="1" spans="2:13">
      <c r="B2" s="41" t="s">
        <v>396</v>
      </c>
      <c r="C2" s="42"/>
      <c r="D2" s="42"/>
      <c r="E2" s="42"/>
      <c r="F2" s="42"/>
      <c r="G2" s="42"/>
      <c r="H2" s="42"/>
      <c r="I2" s="42"/>
      <c r="J2" s="43"/>
      <c r="K2" s="44"/>
      <c r="L2" s="44"/>
      <c r="M2" s="44"/>
    </row>
    <row r="3" s="38" customFormat="1" ht="24.95" customHeight="1" spans="2:13">
      <c r="B3" s="45" t="s">
        <v>397</v>
      </c>
      <c r="C3" s="45"/>
      <c r="D3" s="45"/>
      <c r="E3" s="45"/>
      <c r="F3" s="45"/>
      <c r="G3" s="45"/>
      <c r="H3" s="45"/>
      <c r="I3" s="45"/>
      <c r="J3" s="45"/>
      <c r="K3" s="46"/>
      <c r="L3" s="46"/>
      <c r="M3" s="46"/>
    </row>
    <row r="4" s="38" customFormat="1" ht="24.95" customHeight="1" spans="2:13">
      <c r="B4" s="47" t="s">
        <v>398</v>
      </c>
      <c r="C4" s="48" t="s">
        <v>399</v>
      </c>
      <c r="D4" s="48"/>
      <c r="E4" s="48"/>
      <c r="F4" s="48"/>
      <c r="G4" s="48"/>
      <c r="H4" s="48"/>
      <c r="I4" s="48"/>
      <c r="J4" s="48"/>
      <c r="K4" s="49"/>
      <c r="L4" s="49"/>
      <c r="M4" s="49"/>
    </row>
    <row r="5" s="38" customFormat="1" ht="24.95" customHeight="1" spans="2:13">
      <c r="B5" s="47" t="s">
        <v>400</v>
      </c>
      <c r="C5" s="48" t="s">
        <v>0</v>
      </c>
      <c r="D5" s="48"/>
      <c r="E5" s="48"/>
      <c r="F5" s="48"/>
      <c r="G5" s="48"/>
      <c r="H5" s="48"/>
      <c r="I5" s="48"/>
      <c r="J5" s="48"/>
      <c r="K5" s="49"/>
      <c r="L5" s="49"/>
      <c r="M5" s="49"/>
    </row>
    <row r="6" s="38" customFormat="1" ht="24.95" customHeight="1" spans="2:13">
      <c r="B6" s="50" t="s">
        <v>401</v>
      </c>
      <c r="C6" s="51" t="s">
        <v>402</v>
      </c>
      <c r="D6" s="51"/>
      <c r="E6" s="51"/>
      <c r="F6" s="52">
        <v>2371200</v>
      </c>
      <c r="G6" s="52"/>
      <c r="H6" s="52"/>
      <c r="I6" s="52"/>
      <c r="J6" s="52"/>
      <c r="K6" s="49"/>
      <c r="L6" s="49"/>
      <c r="M6" s="49"/>
    </row>
    <row r="7" s="38" customFormat="1" ht="24.95" customHeight="1" spans="2:13">
      <c r="B7" s="53"/>
      <c r="C7" s="51" t="s">
        <v>403</v>
      </c>
      <c r="D7" s="51"/>
      <c r="E7" s="51"/>
      <c r="F7" s="52">
        <v>2371200</v>
      </c>
      <c r="G7" s="52"/>
      <c r="H7" s="52"/>
      <c r="I7" s="52"/>
      <c r="J7" s="52"/>
      <c r="K7" s="49"/>
      <c r="L7" s="49"/>
      <c r="M7" s="49"/>
    </row>
    <row r="8" s="38" customFormat="1" ht="24.95" customHeight="1" spans="2:13">
      <c r="B8" s="53"/>
      <c r="C8" s="51" t="s">
        <v>404</v>
      </c>
      <c r="D8" s="51"/>
      <c r="E8" s="51"/>
      <c r="F8" s="52">
        <v>0</v>
      </c>
      <c r="G8" s="52"/>
      <c r="H8" s="52"/>
      <c r="I8" s="52"/>
      <c r="J8" s="52"/>
      <c r="K8" s="49"/>
      <c r="L8" s="49"/>
      <c r="M8" s="49"/>
    </row>
    <row r="9" s="38" customFormat="1" ht="24.95" customHeight="1" spans="2:13">
      <c r="B9" s="50" t="s">
        <v>405</v>
      </c>
      <c r="C9" s="54" t="s">
        <v>406</v>
      </c>
      <c r="D9" s="54"/>
      <c r="E9" s="54"/>
      <c r="F9" s="54"/>
      <c r="G9" s="54"/>
      <c r="H9" s="54"/>
      <c r="I9" s="54"/>
      <c r="J9" s="54"/>
      <c r="K9" s="49"/>
      <c r="L9" s="49"/>
      <c r="M9" s="49"/>
    </row>
    <row r="10" s="38" customFormat="1" ht="24.95" customHeight="1" spans="2:13">
      <c r="B10" s="50"/>
      <c r="C10" s="54"/>
      <c r="D10" s="54"/>
      <c r="E10" s="54"/>
      <c r="F10" s="54"/>
      <c r="G10" s="54"/>
      <c r="H10" s="54"/>
      <c r="I10" s="54"/>
      <c r="J10" s="54"/>
      <c r="K10" s="49"/>
      <c r="L10" s="49"/>
      <c r="M10" s="49"/>
    </row>
    <row r="11" s="38" customFormat="1" ht="24.95" customHeight="1" spans="2:13">
      <c r="B11" s="53" t="s">
        <v>407</v>
      </c>
      <c r="C11" s="47" t="s">
        <v>408</v>
      </c>
      <c r="D11" s="47" t="s">
        <v>409</v>
      </c>
      <c r="E11" s="51" t="s">
        <v>410</v>
      </c>
      <c r="F11" s="51"/>
      <c r="G11" s="51" t="s">
        <v>411</v>
      </c>
      <c r="H11" s="51"/>
      <c r="I11" s="51"/>
      <c r="J11" s="51"/>
      <c r="K11" s="49"/>
      <c r="L11" s="49"/>
      <c r="M11" s="49"/>
    </row>
    <row r="12" s="38" customFormat="1" ht="24.95" customHeight="1" spans="2:13">
      <c r="B12" s="53"/>
      <c r="C12" s="53" t="s">
        <v>412</v>
      </c>
      <c r="D12" s="53" t="s">
        <v>413</v>
      </c>
      <c r="E12" s="55" t="s">
        <v>414</v>
      </c>
      <c r="F12" s="56"/>
      <c r="G12" s="56" t="s">
        <v>415</v>
      </c>
      <c r="H12" s="56"/>
      <c r="I12" s="56"/>
      <c r="J12" s="56"/>
      <c r="K12" s="49"/>
      <c r="L12" s="49"/>
      <c r="M12" s="49"/>
    </row>
    <row r="13" s="38" customFormat="1" ht="24.95" customHeight="1" spans="2:13">
      <c r="B13" s="53"/>
      <c r="C13" s="53"/>
      <c r="D13" s="53"/>
      <c r="E13" s="55" t="s">
        <v>416</v>
      </c>
      <c r="F13" s="56"/>
      <c r="G13" s="56" t="s">
        <v>417</v>
      </c>
      <c r="H13" s="56"/>
      <c r="I13" s="56"/>
      <c r="J13" s="56"/>
      <c r="K13" s="49"/>
      <c r="L13" s="49"/>
      <c r="M13" s="49"/>
    </row>
    <row r="14" s="38" customFormat="1" ht="24.95" customHeight="1" spans="2:13">
      <c r="B14" s="53"/>
      <c r="C14" s="53"/>
      <c r="D14" s="53"/>
      <c r="E14" s="55" t="s">
        <v>418</v>
      </c>
      <c r="F14" s="56"/>
      <c r="G14" s="56" t="s">
        <v>419</v>
      </c>
      <c r="H14" s="56"/>
      <c r="I14" s="56"/>
      <c r="J14" s="56"/>
      <c r="K14" s="49"/>
      <c r="L14" s="49"/>
      <c r="M14" s="49"/>
    </row>
    <row r="15" s="38" customFormat="1" ht="24.95" customHeight="1" spans="2:13">
      <c r="B15" s="53"/>
      <c r="C15" s="53"/>
      <c r="D15" s="53"/>
      <c r="E15" s="55" t="s">
        <v>420</v>
      </c>
      <c r="F15" s="56"/>
      <c r="G15" s="56" t="s">
        <v>421</v>
      </c>
      <c r="H15" s="56"/>
      <c r="I15" s="56"/>
      <c r="J15" s="56"/>
      <c r="K15" s="49"/>
      <c r="L15" s="49"/>
      <c r="M15" s="49"/>
    </row>
    <row r="16" s="38" customFormat="1" ht="24.95" customHeight="1" spans="2:13">
      <c r="B16" s="53"/>
      <c r="C16" s="53"/>
      <c r="D16" s="53"/>
      <c r="E16" s="55" t="s">
        <v>422</v>
      </c>
      <c r="F16" s="56"/>
      <c r="G16" s="56" t="s">
        <v>419</v>
      </c>
      <c r="H16" s="56"/>
      <c r="I16" s="56"/>
      <c r="J16" s="56"/>
      <c r="K16" s="49"/>
      <c r="L16" s="49"/>
      <c r="M16" s="49"/>
    </row>
    <row r="17" s="38" customFormat="1" ht="38.1" customHeight="1" spans="2:13">
      <c r="B17" s="53"/>
      <c r="C17" s="53"/>
      <c r="D17" s="53"/>
      <c r="E17" s="55" t="s">
        <v>423</v>
      </c>
      <c r="F17" s="56"/>
      <c r="G17" s="56" t="s">
        <v>424</v>
      </c>
      <c r="H17" s="56"/>
      <c r="I17" s="56"/>
      <c r="J17" s="56"/>
      <c r="K17" s="58"/>
      <c r="L17" s="58"/>
      <c r="M17" s="58"/>
    </row>
    <row r="18" s="38" customFormat="1" ht="38.1" customHeight="1" spans="2:13">
      <c r="B18" s="53"/>
      <c r="C18" s="53"/>
      <c r="D18" s="62" t="s">
        <v>425</v>
      </c>
      <c r="E18" s="63" t="s">
        <v>426</v>
      </c>
      <c r="F18" s="64"/>
      <c r="G18" s="65" t="s">
        <v>427</v>
      </c>
      <c r="H18" s="66"/>
      <c r="I18" s="66"/>
      <c r="J18" s="64"/>
      <c r="K18" s="58"/>
      <c r="L18" s="58"/>
      <c r="M18" s="58"/>
    </row>
    <row r="19" s="38" customFormat="1" ht="38.1" customHeight="1" spans="2:13">
      <c r="B19" s="53"/>
      <c r="C19" s="53"/>
      <c r="D19" s="67"/>
      <c r="E19" s="63" t="s">
        <v>428</v>
      </c>
      <c r="F19" s="64"/>
      <c r="G19" s="63" t="s">
        <v>429</v>
      </c>
      <c r="H19" s="66"/>
      <c r="I19" s="66"/>
      <c r="J19" s="64"/>
      <c r="K19" s="58"/>
      <c r="L19" s="58"/>
      <c r="M19" s="58"/>
    </row>
    <row r="20" s="38" customFormat="1" ht="38.1" customHeight="1" spans="2:13">
      <c r="B20" s="53"/>
      <c r="C20" s="53"/>
      <c r="D20" s="67"/>
      <c r="E20" s="63" t="s">
        <v>430</v>
      </c>
      <c r="F20" s="64"/>
      <c r="G20" s="63" t="s">
        <v>431</v>
      </c>
      <c r="H20" s="66"/>
      <c r="I20" s="66"/>
      <c r="J20" s="64"/>
      <c r="K20" s="58"/>
      <c r="L20" s="58"/>
      <c r="M20" s="58"/>
    </row>
    <row r="21" s="38" customFormat="1" ht="38.1" customHeight="1" spans="2:13">
      <c r="B21" s="53"/>
      <c r="C21" s="53"/>
      <c r="D21" s="67"/>
      <c r="E21" s="63" t="s">
        <v>432</v>
      </c>
      <c r="F21" s="64"/>
      <c r="G21" s="63" t="s">
        <v>433</v>
      </c>
      <c r="H21" s="66"/>
      <c r="I21" s="66"/>
      <c r="J21" s="64"/>
      <c r="K21" s="58"/>
      <c r="L21" s="58"/>
      <c r="M21" s="58"/>
    </row>
    <row r="22" s="38" customFormat="1" ht="38.1" customHeight="1" spans="2:13">
      <c r="B22" s="53"/>
      <c r="C22" s="53"/>
      <c r="D22" s="67"/>
      <c r="E22" s="63" t="s">
        <v>434</v>
      </c>
      <c r="F22" s="64"/>
      <c r="G22" s="63" t="s">
        <v>435</v>
      </c>
      <c r="H22" s="66"/>
      <c r="I22" s="66"/>
      <c r="J22" s="64"/>
      <c r="K22" s="58"/>
      <c r="L22" s="58"/>
      <c r="M22" s="58"/>
    </row>
    <row r="23" s="38" customFormat="1" ht="24" customHeight="1" spans="2:13">
      <c r="B23" s="53"/>
      <c r="C23" s="53"/>
      <c r="D23" s="68"/>
      <c r="E23" s="65" t="s">
        <v>436</v>
      </c>
      <c r="F23" s="69"/>
      <c r="G23" s="59" t="s">
        <v>437</v>
      </c>
      <c r="H23" s="56"/>
      <c r="I23" s="56"/>
      <c r="J23" s="56"/>
    </row>
    <row r="24" s="38" customFormat="1" ht="24" customHeight="1" spans="2:13">
      <c r="B24" s="53"/>
      <c r="C24" s="53"/>
      <c r="D24" s="53" t="s">
        <v>438</v>
      </c>
      <c r="E24" s="55" t="s">
        <v>439</v>
      </c>
      <c r="F24" s="56"/>
      <c r="G24" s="59">
        <v>1</v>
      </c>
      <c r="H24" s="56"/>
      <c r="I24" s="56"/>
      <c r="J24" s="56"/>
    </row>
    <row r="25" s="38" customFormat="1" ht="24" customHeight="1" spans="2:13">
      <c r="B25" s="53"/>
      <c r="C25" s="53"/>
      <c r="D25" s="53" t="s">
        <v>440</v>
      </c>
      <c r="E25" s="60" t="s">
        <v>441</v>
      </c>
      <c r="F25" s="61"/>
      <c r="G25" s="55" t="s">
        <v>442</v>
      </c>
      <c r="H25" s="56"/>
      <c r="I25" s="56"/>
      <c r="J25" s="56"/>
    </row>
    <row r="26" s="38" customFormat="1" ht="27" customHeight="1" spans="2:13">
      <c r="B26" s="53"/>
      <c r="C26" s="62" t="s">
        <v>443</v>
      </c>
      <c r="D26" s="50" t="s">
        <v>444</v>
      </c>
      <c r="E26" s="55" t="s">
        <v>445</v>
      </c>
      <c r="F26" s="56"/>
      <c r="G26" s="55" t="s">
        <v>446</v>
      </c>
      <c r="H26" s="56"/>
      <c r="I26" s="56"/>
      <c r="J26" s="56"/>
    </row>
    <row r="27" s="38" customFormat="1" ht="24" spans="2:13">
      <c r="B27" s="53"/>
      <c r="C27" s="68"/>
      <c r="D27" s="50" t="s">
        <v>444</v>
      </c>
      <c r="E27" s="55" t="s">
        <v>447</v>
      </c>
      <c r="F27" s="56"/>
      <c r="G27" s="55" t="s">
        <v>448</v>
      </c>
      <c r="H27" s="56"/>
      <c r="I27" s="56"/>
      <c r="J27" s="56"/>
    </row>
    <row r="28" s="38" customFormat="1" ht="33" customHeight="1" spans="2:13">
      <c r="B28" s="53"/>
      <c r="C28" s="68"/>
      <c r="D28" s="50" t="s">
        <v>449</v>
      </c>
      <c r="E28" s="65" t="s">
        <v>450</v>
      </c>
      <c r="F28" s="70"/>
      <c r="G28" s="65" t="s">
        <v>451</v>
      </c>
      <c r="H28" s="71"/>
      <c r="I28" s="71"/>
      <c r="J28" s="70"/>
    </row>
    <row r="29" s="38" customFormat="1" ht="33" customHeight="1" spans="2:13">
      <c r="B29" s="53"/>
      <c r="C29" s="53" t="s">
        <v>452</v>
      </c>
      <c r="D29" s="50" t="s">
        <v>453</v>
      </c>
      <c r="E29" s="55" t="s">
        <v>454</v>
      </c>
      <c r="F29" s="56"/>
      <c r="G29" s="55" t="s">
        <v>419</v>
      </c>
      <c r="H29" s="56"/>
      <c r="I29" s="56"/>
      <c r="J29" s="56"/>
    </row>
  </sheetData>
  <mergeCells count="5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B6:B8"/>
    <mergeCell ref="B9:B10"/>
    <mergeCell ref="B11:B29"/>
    <mergeCell ref="C12:C25"/>
    <mergeCell ref="C26:C27"/>
    <mergeCell ref="D12:D17"/>
    <mergeCell ref="D18:D23"/>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C5" sqref="C5:J5"/>
    </sheetView>
  </sheetViews>
  <sheetFormatPr defaultColWidth="9" defaultRowHeight="13.5"/>
  <cols>
    <col min="1" max="1" width="9" style="38"/>
    <col min="2" max="2" width="11.25" style="38" customWidth="1"/>
    <col min="3" max="3" width="9" style="39"/>
    <col min="4" max="4" width="9" style="38"/>
    <col min="5" max="5" width="10.25" style="38" customWidth="1"/>
    <col min="6" max="6" width="12.625" style="38" customWidth="1"/>
    <col min="7" max="7" width="17.5" style="38" customWidth="1"/>
    <col min="8" max="8" width="10.25" style="38" customWidth="1"/>
    <col min="9" max="9" width="10.5" style="38" customWidth="1"/>
    <col min="10" max="10" width="9.875" style="38" customWidth="1"/>
    <col min="11" max="11" width="9.625" style="38" customWidth="1"/>
    <col min="12" max="12" width="9.5" style="38" customWidth="1"/>
    <col min="13" max="13" width="9.75" style="38" customWidth="1"/>
    <col min="14" max="16384" width="9" style="38"/>
  </cols>
  <sheetData>
    <row r="1" s="38" customFormat="1" ht="18.95" customHeight="1" spans="2:13">
      <c r="B1" s="40"/>
      <c r="C1" s="39"/>
      <c r="J1" s="38" t="s">
        <v>455</v>
      </c>
    </row>
    <row r="2" s="38" customFormat="1" ht="24" customHeight="1" spans="2:13">
      <c r="B2" s="41" t="s">
        <v>396</v>
      </c>
      <c r="C2" s="42"/>
      <c r="D2" s="42"/>
      <c r="E2" s="42"/>
      <c r="F2" s="42"/>
      <c r="G2" s="42"/>
      <c r="H2" s="42"/>
      <c r="I2" s="42"/>
      <c r="J2" s="43"/>
      <c r="K2" s="44"/>
      <c r="L2" s="44"/>
      <c r="M2" s="44"/>
    </row>
    <row r="3" s="38" customFormat="1" ht="24.95" customHeight="1" spans="2:13">
      <c r="B3" s="45" t="s">
        <v>397</v>
      </c>
      <c r="C3" s="45"/>
      <c r="D3" s="45"/>
      <c r="E3" s="45"/>
      <c r="F3" s="45"/>
      <c r="G3" s="45"/>
      <c r="H3" s="45"/>
      <c r="I3" s="45"/>
      <c r="J3" s="45"/>
      <c r="K3" s="46"/>
      <c r="L3" s="46"/>
      <c r="M3" s="46"/>
    </row>
    <row r="4" s="38" customFormat="1" ht="24.95" customHeight="1" spans="2:13">
      <c r="B4" s="47" t="s">
        <v>398</v>
      </c>
      <c r="C4" s="48" t="s">
        <v>456</v>
      </c>
      <c r="D4" s="48"/>
      <c r="E4" s="48"/>
      <c r="F4" s="48"/>
      <c r="G4" s="48"/>
      <c r="H4" s="48"/>
      <c r="I4" s="48"/>
      <c r="J4" s="48"/>
      <c r="K4" s="49"/>
      <c r="L4" s="49"/>
      <c r="M4" s="49"/>
    </row>
    <row r="5" s="38" customFormat="1" ht="24.95" customHeight="1" spans="2:13">
      <c r="B5" s="47" t="s">
        <v>457</v>
      </c>
      <c r="C5" s="48" t="s">
        <v>0</v>
      </c>
      <c r="D5" s="48"/>
      <c r="E5" s="48"/>
      <c r="F5" s="48"/>
      <c r="G5" s="48"/>
      <c r="H5" s="48"/>
      <c r="I5" s="48"/>
      <c r="J5" s="48"/>
      <c r="K5" s="49"/>
      <c r="L5" s="49"/>
      <c r="M5" s="49"/>
    </row>
    <row r="6" s="38" customFormat="1" ht="24.95" customHeight="1" spans="2:13">
      <c r="B6" s="50" t="s">
        <v>401</v>
      </c>
      <c r="C6" s="51" t="s">
        <v>402</v>
      </c>
      <c r="D6" s="51"/>
      <c r="E6" s="51"/>
      <c r="F6" s="52">
        <v>48600</v>
      </c>
      <c r="G6" s="52"/>
      <c r="H6" s="52"/>
      <c r="I6" s="52"/>
      <c r="J6" s="52"/>
      <c r="K6" s="49"/>
      <c r="L6" s="49"/>
      <c r="M6" s="49"/>
    </row>
    <row r="7" s="38" customFormat="1" ht="24.95" customHeight="1" spans="2:13">
      <c r="B7" s="53"/>
      <c r="C7" s="51" t="s">
        <v>403</v>
      </c>
      <c r="D7" s="51"/>
      <c r="E7" s="51"/>
      <c r="F7" s="52">
        <v>48600</v>
      </c>
      <c r="G7" s="52"/>
      <c r="H7" s="52"/>
      <c r="I7" s="52"/>
      <c r="J7" s="52"/>
      <c r="K7" s="49"/>
      <c r="L7" s="49"/>
      <c r="M7" s="49"/>
    </row>
    <row r="8" s="38" customFormat="1" ht="24.95" customHeight="1" spans="2:13">
      <c r="B8" s="53"/>
      <c r="C8" s="51" t="s">
        <v>404</v>
      </c>
      <c r="D8" s="51"/>
      <c r="E8" s="51"/>
      <c r="F8" s="52">
        <v>0</v>
      </c>
      <c r="G8" s="52"/>
      <c r="H8" s="52"/>
      <c r="I8" s="52"/>
      <c r="J8" s="52"/>
      <c r="K8" s="49"/>
      <c r="L8" s="49"/>
      <c r="M8" s="49"/>
    </row>
    <row r="9" s="38" customFormat="1" ht="24.95" customHeight="1" spans="2:13">
      <c r="B9" s="50" t="s">
        <v>405</v>
      </c>
      <c r="C9" s="54" t="s">
        <v>458</v>
      </c>
      <c r="D9" s="54"/>
      <c r="E9" s="54"/>
      <c r="F9" s="54"/>
      <c r="G9" s="54"/>
      <c r="H9" s="54"/>
      <c r="I9" s="54"/>
      <c r="J9" s="54"/>
      <c r="K9" s="49"/>
      <c r="L9" s="49"/>
      <c r="M9" s="49"/>
    </row>
    <row r="10" s="38" customFormat="1" ht="24.95" customHeight="1" spans="2:13">
      <c r="B10" s="50"/>
      <c r="C10" s="54"/>
      <c r="D10" s="54"/>
      <c r="E10" s="54"/>
      <c r="F10" s="54"/>
      <c r="G10" s="54"/>
      <c r="H10" s="54"/>
      <c r="I10" s="54"/>
      <c r="J10" s="54"/>
      <c r="K10" s="49"/>
      <c r="L10" s="49"/>
      <c r="M10" s="49"/>
    </row>
    <row r="11" s="38" customFormat="1" ht="24.95" customHeight="1" spans="2:13">
      <c r="B11" s="53" t="s">
        <v>407</v>
      </c>
      <c r="C11" s="47" t="s">
        <v>408</v>
      </c>
      <c r="D11" s="47" t="s">
        <v>409</v>
      </c>
      <c r="E11" s="51" t="s">
        <v>410</v>
      </c>
      <c r="F11" s="51"/>
      <c r="G11" s="51" t="s">
        <v>411</v>
      </c>
      <c r="H11" s="51"/>
      <c r="I11" s="51"/>
      <c r="J11" s="51"/>
      <c r="K11" s="49"/>
      <c r="L11" s="49"/>
      <c r="M11" s="49"/>
    </row>
    <row r="12" s="38" customFormat="1" ht="24.95" customHeight="1" spans="2:13">
      <c r="B12" s="53"/>
      <c r="C12" s="53" t="s">
        <v>412</v>
      </c>
      <c r="D12" s="53" t="s">
        <v>413</v>
      </c>
      <c r="E12" s="55" t="s">
        <v>459</v>
      </c>
      <c r="F12" s="56"/>
      <c r="G12" s="56" t="s">
        <v>460</v>
      </c>
      <c r="H12" s="56"/>
      <c r="I12" s="56"/>
      <c r="J12" s="56"/>
      <c r="K12" s="49"/>
      <c r="L12" s="49"/>
      <c r="M12" s="49"/>
    </row>
    <row r="13" s="38" customFormat="1" ht="38.1" customHeight="1" spans="2:13">
      <c r="B13" s="53"/>
      <c r="C13" s="53"/>
      <c r="D13" s="53"/>
      <c r="E13" s="55" t="s">
        <v>461</v>
      </c>
      <c r="F13" s="56"/>
      <c r="G13" s="56" t="s">
        <v>462</v>
      </c>
      <c r="H13" s="56"/>
      <c r="I13" s="56"/>
      <c r="J13" s="56"/>
      <c r="K13" s="58"/>
      <c r="L13" s="58"/>
      <c r="M13" s="58"/>
    </row>
    <row r="14" s="38" customFormat="1" ht="24" customHeight="1" spans="2:13">
      <c r="B14" s="53"/>
      <c r="C14" s="53"/>
      <c r="D14" s="53" t="s">
        <v>425</v>
      </c>
      <c r="E14" s="55" t="s">
        <v>463</v>
      </c>
      <c r="F14" s="56"/>
      <c r="G14" s="59">
        <v>1</v>
      </c>
      <c r="H14" s="56"/>
      <c r="I14" s="56"/>
      <c r="J14" s="56"/>
    </row>
    <row r="15" s="38" customFormat="1" ht="24" customHeight="1" spans="2:13">
      <c r="B15" s="53"/>
      <c r="C15" s="53"/>
      <c r="D15" s="53" t="s">
        <v>438</v>
      </c>
      <c r="E15" s="55" t="s">
        <v>439</v>
      </c>
      <c r="F15" s="56"/>
      <c r="G15" s="59">
        <v>1</v>
      </c>
      <c r="H15" s="56"/>
      <c r="I15" s="56"/>
      <c r="J15" s="56"/>
    </row>
    <row r="16" s="38" customFormat="1" ht="24" customHeight="1" spans="2:13">
      <c r="B16" s="53"/>
      <c r="C16" s="53"/>
      <c r="D16" s="53" t="s">
        <v>440</v>
      </c>
      <c r="E16" s="60" t="s">
        <v>441</v>
      </c>
      <c r="F16" s="61"/>
      <c r="G16" s="55" t="s">
        <v>464</v>
      </c>
      <c r="H16" s="56"/>
      <c r="I16" s="56"/>
      <c r="J16" s="56"/>
    </row>
    <row r="17" s="38" customFormat="1" ht="24" spans="2:10">
      <c r="B17" s="53"/>
      <c r="C17" s="53" t="s">
        <v>443</v>
      </c>
      <c r="D17" s="50" t="s">
        <v>444</v>
      </c>
      <c r="E17" s="55" t="s">
        <v>465</v>
      </c>
      <c r="F17" s="56"/>
      <c r="G17" s="55" t="s">
        <v>466</v>
      </c>
      <c r="H17" s="56"/>
      <c r="I17" s="56"/>
      <c r="J17" s="56"/>
    </row>
    <row r="18" s="38" customFormat="1" ht="33" customHeight="1" spans="2:10">
      <c r="B18" s="53"/>
      <c r="C18" s="53" t="s">
        <v>452</v>
      </c>
      <c r="D18" s="50" t="s">
        <v>453</v>
      </c>
      <c r="E18" s="55" t="s">
        <v>467</v>
      </c>
      <c r="F18" s="56"/>
      <c r="G18" s="55" t="s">
        <v>419</v>
      </c>
      <c r="H18" s="56"/>
      <c r="I18" s="56"/>
      <c r="J18" s="56"/>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M10" sqref="M10"/>
    </sheetView>
  </sheetViews>
  <sheetFormatPr defaultColWidth="9" defaultRowHeight="13.5"/>
  <cols>
    <col min="1" max="1" width="9" style="38"/>
    <col min="2" max="2" width="11.25" style="38" customWidth="1"/>
    <col min="3" max="3" width="9" style="39"/>
    <col min="4" max="4" width="9" style="38"/>
    <col min="5" max="5" width="10.25" style="38" customWidth="1"/>
    <col min="6" max="6" width="12.625" style="38" customWidth="1"/>
    <col min="7" max="7" width="17.5" style="38" customWidth="1"/>
    <col min="8" max="8" width="10.25" style="38" customWidth="1"/>
    <col min="9" max="9" width="10.5" style="38" customWidth="1"/>
    <col min="10" max="10" width="9.875" style="38" customWidth="1"/>
    <col min="11" max="11" width="9.625" style="38" customWidth="1"/>
    <col min="12" max="12" width="9.5" style="38" customWidth="1"/>
    <col min="13" max="13" width="9.75" style="38" customWidth="1"/>
    <col min="14" max="16384" width="9" style="38"/>
  </cols>
  <sheetData>
    <row r="1" s="38" customFormat="1" ht="18.95" customHeight="1" spans="2:13">
      <c r="B1" s="40"/>
      <c r="C1" s="39"/>
      <c r="J1" s="38" t="s">
        <v>468</v>
      </c>
    </row>
    <row r="2" s="38" customFormat="1" ht="24" customHeight="1" spans="2:13">
      <c r="B2" s="41" t="s">
        <v>396</v>
      </c>
      <c r="C2" s="42"/>
      <c r="D2" s="42"/>
      <c r="E2" s="42"/>
      <c r="F2" s="42"/>
      <c r="G2" s="42"/>
      <c r="H2" s="42"/>
      <c r="I2" s="42"/>
      <c r="J2" s="43"/>
      <c r="K2" s="44"/>
      <c r="L2" s="44"/>
      <c r="M2" s="44"/>
    </row>
    <row r="3" s="38" customFormat="1" ht="24.95" customHeight="1" spans="2:13">
      <c r="B3" s="45" t="s">
        <v>397</v>
      </c>
      <c r="C3" s="45"/>
      <c r="D3" s="45"/>
      <c r="E3" s="45"/>
      <c r="F3" s="45"/>
      <c r="G3" s="45"/>
      <c r="H3" s="45"/>
      <c r="I3" s="45"/>
      <c r="J3" s="45"/>
      <c r="K3" s="46"/>
      <c r="L3" s="46"/>
      <c r="M3" s="46"/>
    </row>
    <row r="4" s="38" customFormat="1" ht="24.95" customHeight="1" spans="2:13">
      <c r="B4" s="47" t="s">
        <v>398</v>
      </c>
      <c r="C4" s="48" t="s">
        <v>469</v>
      </c>
      <c r="D4" s="48"/>
      <c r="E4" s="48"/>
      <c r="F4" s="48"/>
      <c r="G4" s="48"/>
      <c r="H4" s="48"/>
      <c r="I4" s="48"/>
      <c r="J4" s="48"/>
      <c r="K4" s="49"/>
      <c r="L4" s="49"/>
      <c r="M4" s="49"/>
    </row>
    <row r="5" s="38" customFormat="1" ht="24.95" customHeight="1" spans="2:13">
      <c r="B5" s="47" t="s">
        <v>457</v>
      </c>
      <c r="C5" s="48" t="s">
        <v>0</v>
      </c>
      <c r="D5" s="48"/>
      <c r="E5" s="48"/>
      <c r="F5" s="48"/>
      <c r="G5" s="48"/>
      <c r="H5" s="48"/>
      <c r="I5" s="48"/>
      <c r="J5" s="48"/>
      <c r="K5" s="49"/>
      <c r="L5" s="49"/>
      <c r="M5" s="49"/>
    </row>
    <row r="6" s="38" customFormat="1" ht="24.95" customHeight="1" spans="2:13">
      <c r="B6" s="50" t="s">
        <v>401</v>
      </c>
      <c r="C6" s="51" t="s">
        <v>402</v>
      </c>
      <c r="D6" s="51"/>
      <c r="E6" s="51"/>
      <c r="F6" s="52">
        <v>120960</v>
      </c>
      <c r="G6" s="52"/>
      <c r="H6" s="52"/>
      <c r="I6" s="52"/>
      <c r="J6" s="52"/>
      <c r="K6" s="49"/>
      <c r="L6" s="49"/>
      <c r="M6" s="49"/>
    </row>
    <row r="7" s="38" customFormat="1" ht="24.95" customHeight="1" spans="2:13">
      <c r="B7" s="53"/>
      <c r="C7" s="51" t="s">
        <v>403</v>
      </c>
      <c r="D7" s="51"/>
      <c r="E7" s="51"/>
      <c r="F7" s="52">
        <v>120960</v>
      </c>
      <c r="G7" s="52"/>
      <c r="H7" s="52"/>
      <c r="I7" s="52"/>
      <c r="J7" s="52"/>
      <c r="K7" s="49"/>
      <c r="L7" s="49"/>
      <c r="M7" s="49"/>
    </row>
    <row r="8" s="38" customFormat="1" ht="24.95" customHeight="1" spans="2:13">
      <c r="B8" s="53"/>
      <c r="C8" s="51" t="s">
        <v>404</v>
      </c>
      <c r="D8" s="51"/>
      <c r="E8" s="51"/>
      <c r="F8" s="52">
        <v>0</v>
      </c>
      <c r="G8" s="52"/>
      <c r="H8" s="52"/>
      <c r="I8" s="52"/>
      <c r="J8" s="52"/>
      <c r="K8" s="49"/>
      <c r="L8" s="49"/>
      <c r="M8" s="49"/>
    </row>
    <row r="9" s="38" customFormat="1" ht="24.95" customHeight="1" spans="2:13">
      <c r="B9" s="50" t="s">
        <v>405</v>
      </c>
      <c r="C9" s="54" t="s">
        <v>470</v>
      </c>
      <c r="D9" s="54"/>
      <c r="E9" s="54"/>
      <c r="F9" s="54"/>
      <c r="G9" s="54"/>
      <c r="H9" s="54"/>
      <c r="I9" s="54"/>
      <c r="J9" s="54"/>
      <c r="K9" s="49"/>
      <c r="L9" s="49"/>
      <c r="M9" s="49"/>
    </row>
    <row r="10" s="38" customFormat="1" ht="24.95" customHeight="1" spans="2:13">
      <c r="B10" s="50"/>
      <c r="C10" s="54"/>
      <c r="D10" s="54"/>
      <c r="E10" s="54"/>
      <c r="F10" s="54"/>
      <c r="G10" s="54"/>
      <c r="H10" s="54"/>
      <c r="I10" s="54"/>
      <c r="J10" s="54"/>
      <c r="K10" s="49"/>
      <c r="L10" s="49"/>
      <c r="M10" s="49"/>
    </row>
    <row r="11" s="38" customFormat="1" ht="24.95" customHeight="1" spans="2:13">
      <c r="B11" s="53" t="s">
        <v>407</v>
      </c>
      <c r="C11" s="47" t="s">
        <v>408</v>
      </c>
      <c r="D11" s="47" t="s">
        <v>409</v>
      </c>
      <c r="E11" s="51" t="s">
        <v>410</v>
      </c>
      <c r="F11" s="51"/>
      <c r="G11" s="51" t="s">
        <v>411</v>
      </c>
      <c r="H11" s="51"/>
      <c r="I11" s="51"/>
      <c r="J11" s="51"/>
      <c r="K11" s="49"/>
      <c r="L11" s="49"/>
      <c r="M11" s="49"/>
    </row>
    <row r="12" s="38" customFormat="1" ht="24.95" customHeight="1" spans="2:13">
      <c r="B12" s="53"/>
      <c r="C12" s="53" t="s">
        <v>412</v>
      </c>
      <c r="D12" s="53" t="s">
        <v>413</v>
      </c>
      <c r="E12" s="55" t="s">
        <v>471</v>
      </c>
      <c r="F12" s="56"/>
      <c r="G12" s="56" t="s">
        <v>472</v>
      </c>
      <c r="H12" s="56"/>
      <c r="I12" s="56"/>
      <c r="J12" s="56"/>
      <c r="K12" s="49"/>
      <c r="L12" s="49"/>
      <c r="M12" s="49"/>
    </row>
    <row r="13" s="38" customFormat="1" ht="24" customHeight="1" spans="2:13">
      <c r="B13" s="53"/>
      <c r="C13" s="53"/>
      <c r="D13" s="53" t="s">
        <v>425</v>
      </c>
      <c r="E13" s="55" t="s">
        <v>473</v>
      </c>
      <c r="F13" s="56"/>
      <c r="G13" s="57">
        <v>1</v>
      </c>
      <c r="H13" s="56"/>
      <c r="I13" s="56"/>
      <c r="J13" s="56"/>
    </row>
    <row r="14" s="38" customFormat="1" ht="24" customHeight="1" spans="2:13">
      <c r="B14" s="53"/>
      <c r="C14" s="53"/>
      <c r="D14" s="53" t="s">
        <v>438</v>
      </c>
      <c r="E14" s="55" t="s">
        <v>474</v>
      </c>
      <c r="F14" s="56"/>
      <c r="G14" s="56" t="s">
        <v>475</v>
      </c>
      <c r="H14" s="56"/>
      <c r="I14" s="56"/>
      <c r="J14" s="56"/>
    </row>
    <row r="15" s="38" customFormat="1" ht="24" customHeight="1" spans="2:13">
      <c r="B15" s="53"/>
      <c r="C15" s="53"/>
      <c r="D15" s="53" t="s">
        <v>440</v>
      </c>
      <c r="E15" s="55" t="s">
        <v>476</v>
      </c>
      <c r="F15" s="56"/>
      <c r="G15" s="55" t="s">
        <v>477</v>
      </c>
      <c r="H15" s="56"/>
      <c r="I15" s="56"/>
      <c r="J15" s="56"/>
    </row>
    <row r="16" s="38" customFormat="1" ht="24" spans="2:13">
      <c r="B16" s="53"/>
      <c r="C16" s="53" t="s">
        <v>443</v>
      </c>
      <c r="D16" s="50" t="s">
        <v>444</v>
      </c>
      <c r="E16" s="55" t="s">
        <v>478</v>
      </c>
      <c r="F16" s="56"/>
      <c r="G16" s="57">
        <v>1</v>
      </c>
      <c r="H16" s="56"/>
      <c r="I16" s="56"/>
      <c r="J16" s="56"/>
    </row>
    <row r="17" s="38" customFormat="1" ht="33" customHeight="1" spans="2:10">
      <c r="B17" s="53"/>
      <c r="C17" s="53" t="s">
        <v>452</v>
      </c>
      <c r="D17" s="50" t="s">
        <v>453</v>
      </c>
      <c r="E17" s="55" t="s">
        <v>479</v>
      </c>
      <c r="F17" s="56"/>
      <c r="G17" s="55" t="s">
        <v>480</v>
      </c>
      <c r="H17" s="56"/>
      <c r="I17" s="56"/>
      <c r="J17" s="56"/>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K10" sqref="K10"/>
    </sheetView>
  </sheetViews>
  <sheetFormatPr defaultColWidth="7" defaultRowHeight="15.75" outlineLevelCol="7"/>
  <cols>
    <col min="1" max="1" width="3.875" style="2" customWidth="1"/>
    <col min="2" max="2" width="9.625" style="2" customWidth="1"/>
    <col min="3" max="3" width="3.625" style="2" customWidth="1"/>
    <col min="4" max="4" width="7" style="2"/>
    <col min="5" max="5" width="31.5" style="2" customWidth="1"/>
    <col min="6" max="6" width="10.875" style="2" customWidth="1"/>
    <col min="7" max="7" width="13.5" style="2" customWidth="1"/>
    <col min="8" max="8" width="10.5" style="2" customWidth="1"/>
    <col min="9" max="16352" width="7" style="2"/>
    <col min="16353" max="16384" width="10" style="2"/>
  </cols>
  <sheetData>
    <row r="1" s="1" customFormat="1" ht="16.5" customHeight="1" spans="1:8">
      <c r="A1" s="3"/>
      <c r="B1" s="4"/>
      <c r="C1" s="4"/>
      <c r="D1" s="4"/>
      <c r="E1" s="4"/>
      <c r="F1" s="4"/>
      <c r="G1" s="4"/>
      <c r="H1" s="4"/>
    </row>
    <row r="2" s="2" customFormat="1" ht="23.25" customHeight="1" spans="1:8">
      <c r="A2" s="5" t="s">
        <v>481</v>
      </c>
      <c r="B2" s="6"/>
      <c r="C2" s="6"/>
      <c r="D2" s="6"/>
      <c r="E2" s="6"/>
      <c r="F2" s="6"/>
      <c r="G2" s="6"/>
      <c r="H2" s="6"/>
    </row>
    <row r="3" s="2" customFormat="1" ht="18" customHeight="1" spans="1:8">
      <c r="A3" s="7" t="s">
        <v>482</v>
      </c>
      <c r="B3" s="8"/>
      <c r="C3" s="8"/>
      <c r="D3" s="8"/>
      <c r="E3" s="8"/>
      <c r="F3" s="8"/>
      <c r="G3" s="8"/>
      <c r="H3" s="8"/>
    </row>
    <row r="4" s="1" customFormat="1" ht="17.45" customHeight="1"/>
    <row r="5" s="2" customFormat="1" spans="1:8">
      <c r="A5" s="9" t="s">
        <v>457</v>
      </c>
      <c r="B5" s="10"/>
      <c r="C5" s="11"/>
      <c r="D5" s="9" t="s">
        <v>0</v>
      </c>
      <c r="E5" s="10"/>
      <c r="F5" s="10"/>
      <c r="G5" s="10"/>
      <c r="H5" s="11"/>
    </row>
    <row r="6" s="2" customFormat="1" spans="1:8">
      <c r="A6" s="12" t="s">
        <v>483</v>
      </c>
      <c r="B6" s="13" t="s">
        <v>484</v>
      </c>
      <c r="C6" s="14"/>
      <c r="D6" s="13" t="s">
        <v>485</v>
      </c>
      <c r="E6" s="14"/>
      <c r="F6" s="9" t="s">
        <v>486</v>
      </c>
      <c r="G6" s="10"/>
      <c r="H6" s="11"/>
    </row>
    <row r="7" s="2" customFormat="1" spans="1:8">
      <c r="A7" s="15"/>
      <c r="B7" s="16"/>
      <c r="C7" s="17"/>
      <c r="D7" s="16"/>
      <c r="E7" s="17"/>
      <c r="F7" s="12" t="s">
        <v>487</v>
      </c>
      <c r="G7" s="12" t="s">
        <v>403</v>
      </c>
      <c r="H7" s="12" t="s">
        <v>404</v>
      </c>
    </row>
    <row r="8" s="2" customFormat="1" spans="1:8">
      <c r="A8" s="15"/>
      <c r="B8" s="9" t="s">
        <v>299</v>
      </c>
      <c r="C8" s="11"/>
      <c r="D8" s="9" t="s">
        <v>488</v>
      </c>
      <c r="E8" s="11"/>
      <c r="F8" s="9">
        <v>27454.33</v>
      </c>
      <c r="G8" s="9">
        <v>10905.12</v>
      </c>
      <c r="H8" s="18">
        <f t="shared" ref="H8:H11" si="0">F8-G8</f>
        <v>16549.21</v>
      </c>
    </row>
    <row r="9" s="2" customFormat="1" spans="1:8">
      <c r="A9" s="15"/>
      <c r="B9" s="9" t="s">
        <v>300</v>
      </c>
      <c r="C9" s="11"/>
      <c r="D9" s="9" t="s">
        <v>489</v>
      </c>
      <c r="E9" s="11"/>
      <c r="F9" s="9">
        <v>23979.28</v>
      </c>
      <c r="G9" s="9">
        <v>761.24</v>
      </c>
      <c r="H9" s="18">
        <f t="shared" si="0"/>
        <v>23218.04</v>
      </c>
    </row>
    <row r="10" s="2" customFormat="1" ht="41" customHeight="1" spans="1:8">
      <c r="A10" s="15"/>
      <c r="B10" s="9" t="s">
        <v>490</v>
      </c>
      <c r="C10" s="11"/>
      <c r="D10" s="9" t="s">
        <v>491</v>
      </c>
      <c r="E10" s="19"/>
      <c r="F10" s="9">
        <v>40.19</v>
      </c>
      <c r="G10" s="9">
        <v>40.19</v>
      </c>
      <c r="H10" s="18">
        <f t="shared" si="0"/>
        <v>0</v>
      </c>
    </row>
    <row r="11" s="2" customFormat="1" ht="32" customHeight="1" spans="1:8">
      <c r="A11" s="15"/>
      <c r="B11" s="9" t="s">
        <v>492</v>
      </c>
      <c r="C11" s="11"/>
      <c r="D11" s="9" t="s">
        <v>493</v>
      </c>
      <c r="E11" s="19"/>
      <c r="F11" s="9">
        <v>520.01</v>
      </c>
      <c r="G11" s="9">
        <v>520.01</v>
      </c>
      <c r="H11" s="18">
        <f t="shared" si="0"/>
        <v>0</v>
      </c>
    </row>
    <row r="12" s="2" customFormat="1" spans="1:8">
      <c r="A12" s="15"/>
      <c r="B12" s="13" t="s">
        <v>494</v>
      </c>
      <c r="C12" s="20"/>
      <c r="D12" s="20"/>
      <c r="E12" s="21"/>
      <c r="F12" s="12" t="s">
        <v>495</v>
      </c>
      <c r="G12" s="12" t="s">
        <v>403</v>
      </c>
      <c r="H12" s="12" t="s">
        <v>404</v>
      </c>
    </row>
    <row r="13" s="2" customFormat="1" spans="1:8">
      <c r="A13" s="15"/>
      <c r="B13" s="22"/>
      <c r="C13" s="23"/>
      <c r="D13" s="23"/>
      <c r="E13" s="24"/>
      <c r="F13" s="25">
        <f t="shared" ref="F13:H13" si="1">F8+F9+F10+F11</f>
        <v>51993.81</v>
      </c>
      <c r="G13" s="25">
        <f t="shared" si="1"/>
        <v>12226.56</v>
      </c>
      <c r="H13" s="25">
        <f t="shared" si="1"/>
        <v>39767.25</v>
      </c>
    </row>
    <row r="14" s="2" customFormat="1" ht="78" customHeight="1" spans="1:8">
      <c r="A14" s="26" t="s">
        <v>496</v>
      </c>
      <c r="B14" s="27" t="s">
        <v>497</v>
      </c>
      <c r="C14" s="28"/>
      <c r="D14" s="28"/>
      <c r="E14" s="28"/>
      <c r="F14" s="28"/>
      <c r="G14" s="28"/>
      <c r="H14" s="29"/>
    </row>
    <row r="15" s="2" customFormat="1" spans="1:8">
      <c r="A15" s="12" t="s">
        <v>498</v>
      </c>
      <c r="B15" s="12" t="s">
        <v>408</v>
      </c>
      <c r="C15" s="9" t="s">
        <v>409</v>
      </c>
      <c r="D15" s="11"/>
      <c r="E15" s="9" t="s">
        <v>410</v>
      </c>
      <c r="F15" s="30"/>
      <c r="G15" s="31" t="s">
        <v>411</v>
      </c>
      <c r="H15" s="11"/>
    </row>
    <row r="16" s="2" customFormat="1" spans="1:8">
      <c r="A16" s="15"/>
      <c r="B16" s="12" t="s">
        <v>499</v>
      </c>
      <c r="C16" s="13" t="s">
        <v>413</v>
      </c>
      <c r="D16" s="14"/>
      <c r="E16" s="32" t="s">
        <v>500</v>
      </c>
      <c r="F16" s="30"/>
      <c r="G16" s="9">
        <v>17</v>
      </c>
      <c r="H16" s="33"/>
    </row>
    <row r="17" s="2" customFormat="1" spans="1:8">
      <c r="A17" s="15"/>
      <c r="B17" s="15"/>
      <c r="C17" s="13" t="s">
        <v>425</v>
      </c>
      <c r="D17" s="14"/>
      <c r="E17" s="32" t="s">
        <v>501</v>
      </c>
      <c r="F17" s="30"/>
      <c r="G17" s="34">
        <v>1</v>
      </c>
      <c r="H17" s="19"/>
    </row>
    <row r="18" s="2" customFormat="1" spans="1:8">
      <c r="A18" s="15"/>
      <c r="B18" s="15"/>
      <c r="C18" s="35"/>
      <c r="D18" s="36"/>
      <c r="E18" s="32" t="s">
        <v>502</v>
      </c>
      <c r="F18" s="30"/>
      <c r="G18" s="34">
        <v>1</v>
      </c>
      <c r="H18" s="19"/>
    </row>
    <row r="19" s="2" customFormat="1" spans="1:8">
      <c r="A19" s="15"/>
      <c r="B19" s="15"/>
      <c r="C19" s="13" t="s">
        <v>438</v>
      </c>
      <c r="D19" s="14"/>
      <c r="E19" s="32" t="s">
        <v>503</v>
      </c>
      <c r="F19" s="30"/>
      <c r="G19" s="9" t="s">
        <v>504</v>
      </c>
      <c r="H19" s="19"/>
    </row>
    <row r="20" s="2" customFormat="1" spans="1:8">
      <c r="A20" s="15"/>
      <c r="B20" s="15"/>
      <c r="C20" s="35"/>
      <c r="D20" s="36"/>
      <c r="E20" s="32" t="s">
        <v>505</v>
      </c>
      <c r="F20" s="30"/>
      <c r="G20" s="9" t="s">
        <v>506</v>
      </c>
      <c r="H20" s="19"/>
    </row>
    <row r="21" s="2" customFormat="1" spans="1:8">
      <c r="A21" s="15"/>
      <c r="B21" s="15"/>
      <c r="C21" s="13" t="s">
        <v>440</v>
      </c>
      <c r="D21" s="14"/>
      <c r="E21" s="32" t="s">
        <v>507</v>
      </c>
      <c r="F21" s="30"/>
      <c r="G21" s="9" t="s">
        <v>508</v>
      </c>
      <c r="H21" s="19"/>
    </row>
    <row r="22" s="2" customFormat="1" spans="1:8">
      <c r="A22" s="15"/>
      <c r="B22" s="15"/>
      <c r="C22" s="35"/>
      <c r="D22" s="36"/>
      <c r="E22" s="32" t="s">
        <v>509</v>
      </c>
      <c r="F22" s="30"/>
      <c r="G22" s="9" t="s">
        <v>510</v>
      </c>
      <c r="H22" s="19"/>
    </row>
    <row r="23" s="2" customFormat="1" spans="1:8">
      <c r="A23" s="15"/>
      <c r="B23" s="37" t="s">
        <v>511</v>
      </c>
      <c r="C23" s="13" t="s">
        <v>512</v>
      </c>
      <c r="D23" s="14"/>
      <c r="E23" s="32" t="s">
        <v>513</v>
      </c>
      <c r="F23" s="30"/>
      <c r="G23" s="9" t="s">
        <v>514</v>
      </c>
      <c r="H23" s="19"/>
    </row>
    <row r="24" s="2" customFormat="1" ht="22.5" spans="1:8">
      <c r="A24" s="15"/>
      <c r="B24" s="12" t="s">
        <v>515</v>
      </c>
      <c r="C24" s="12" t="s">
        <v>452</v>
      </c>
      <c r="D24" s="15"/>
      <c r="E24" s="32" t="s">
        <v>516</v>
      </c>
      <c r="F24" s="30"/>
      <c r="G24" s="34" t="s">
        <v>419</v>
      </c>
      <c r="H24" s="19"/>
    </row>
    <row r="25" s="2" customFormat="1" ht="13.5" customHeight="1"/>
  </sheetData>
  <mergeCells count="48">
    <mergeCell ref="A1:H1"/>
    <mergeCell ref="A2:H2"/>
    <mergeCell ref="A3:H3"/>
    <mergeCell ref="A5:C5"/>
    <mergeCell ref="D5:H5"/>
    <mergeCell ref="F6:H6"/>
    <mergeCell ref="B8:C8"/>
    <mergeCell ref="D8:E8"/>
    <mergeCell ref="B9:C9"/>
    <mergeCell ref="D9:E9"/>
    <mergeCell ref="B10:C10"/>
    <mergeCell ref="D10:E10"/>
    <mergeCell ref="B11:C11"/>
    <mergeCell ref="D11:E11"/>
    <mergeCell ref="B14:H14"/>
    <mergeCell ref="C15:D15"/>
    <mergeCell ref="E15:F15"/>
    <mergeCell ref="G15:H15"/>
    <mergeCell ref="C16:D16"/>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C23:D23"/>
    <mergeCell ref="E23:F23"/>
    <mergeCell ref="G23:H23"/>
    <mergeCell ref="C24:D24"/>
    <mergeCell ref="E24:F24"/>
    <mergeCell ref="G24:H24"/>
    <mergeCell ref="A6:A13"/>
    <mergeCell ref="A15:A24"/>
    <mergeCell ref="B16:B22"/>
    <mergeCell ref="B6:C7"/>
    <mergeCell ref="D6:E7"/>
    <mergeCell ref="B12:E13"/>
    <mergeCell ref="C17:D18"/>
    <mergeCell ref="C19:D20"/>
    <mergeCell ref="C21:D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8" activePane="bottomLeft" state="frozen"/>
      <selection/>
      <selection pane="bottomLeft" activeCell="B43" sqref="B43"/>
    </sheetView>
  </sheetViews>
  <sheetFormatPr defaultColWidth="10" defaultRowHeight="13.5" outlineLevelCol="5"/>
  <cols>
    <col min="1" max="1" width="1.53333333333333" customWidth="1"/>
    <col min="2" max="2" width="41.0333333333333" customWidth="1"/>
    <col min="3" max="3" width="17.3666666666667" customWidth="1"/>
    <col min="4" max="4" width="41.0333333333333" customWidth="1"/>
    <col min="5" max="5" width="17.3666666666667" customWidth="1"/>
    <col min="6" max="6" width="1.53333333333333" customWidth="1"/>
    <col min="7" max="10" width="9.76666666666667" customWidth="1"/>
  </cols>
  <sheetData>
    <row r="1" ht="14.2" customHeight="1" spans="1:6">
      <c r="A1" s="117"/>
      <c r="B1" s="73"/>
      <c r="D1" s="118"/>
      <c r="E1" s="73" t="s">
        <v>2</v>
      </c>
      <c r="F1" s="101" t="s">
        <v>3</v>
      </c>
    </row>
    <row r="2" ht="19.9" customHeight="1" spans="1:6">
      <c r="A2" s="120"/>
      <c r="B2" s="121" t="s">
        <v>4</v>
      </c>
      <c r="C2" s="121"/>
      <c r="D2" s="121"/>
      <c r="E2" s="121"/>
      <c r="F2" s="101"/>
    </row>
    <row r="3" ht="17.05" customHeight="1" spans="1:6">
      <c r="A3" s="120"/>
      <c r="B3" s="80" t="s">
        <v>5</v>
      </c>
      <c r="D3" s="74"/>
      <c r="E3" s="122" t="s">
        <v>6</v>
      </c>
      <c r="F3" s="101"/>
    </row>
    <row r="4" ht="21.35" customHeight="1" spans="1:6">
      <c r="A4" s="120"/>
      <c r="B4" s="103" t="s">
        <v>7</v>
      </c>
      <c r="C4" s="103"/>
      <c r="D4" s="103" t="s">
        <v>8</v>
      </c>
      <c r="E4" s="103"/>
      <c r="F4" s="101"/>
    </row>
    <row r="5" ht="21.35" customHeight="1" spans="1:6">
      <c r="A5" s="120"/>
      <c r="B5" s="103" t="s">
        <v>9</v>
      </c>
      <c r="C5" s="103" t="s">
        <v>10</v>
      </c>
      <c r="D5" s="103" t="s">
        <v>9</v>
      </c>
      <c r="E5" s="103" t="s">
        <v>10</v>
      </c>
      <c r="F5" s="101"/>
    </row>
    <row r="6" ht="19.9" customHeight="1" spans="1:6">
      <c r="A6" s="77"/>
      <c r="B6" s="108" t="s">
        <v>11</v>
      </c>
      <c r="C6" s="109">
        <v>122265675.81</v>
      </c>
      <c r="D6" s="108" t="s">
        <v>12</v>
      </c>
      <c r="E6" s="109"/>
      <c r="F6" s="86"/>
    </row>
    <row r="7" ht="19.9" customHeight="1" spans="1:6">
      <c r="A7" s="77"/>
      <c r="B7" s="108" t="s">
        <v>13</v>
      </c>
      <c r="C7" s="109"/>
      <c r="D7" s="108" t="s">
        <v>14</v>
      </c>
      <c r="E7" s="109"/>
      <c r="F7" s="86"/>
    </row>
    <row r="8" ht="19.9" customHeight="1" spans="1:6">
      <c r="A8" s="77"/>
      <c r="B8" s="108" t="s">
        <v>15</v>
      </c>
      <c r="C8" s="109"/>
      <c r="D8" s="108" t="s">
        <v>16</v>
      </c>
      <c r="E8" s="109"/>
      <c r="F8" s="86"/>
    </row>
    <row r="9" ht="19.9" customHeight="1" spans="1:6">
      <c r="A9" s="77"/>
      <c r="B9" s="108" t="s">
        <v>17</v>
      </c>
      <c r="C9" s="109">
        <v>395332945.72</v>
      </c>
      <c r="D9" s="108" t="s">
        <v>18</v>
      </c>
      <c r="E9" s="109"/>
      <c r="F9" s="86"/>
    </row>
    <row r="10" ht="19.9" customHeight="1" spans="1:6">
      <c r="A10" s="77"/>
      <c r="B10" s="108" t="s">
        <v>19</v>
      </c>
      <c r="C10" s="109"/>
      <c r="D10" s="108" t="s">
        <v>20</v>
      </c>
      <c r="E10" s="109"/>
      <c r="F10" s="86"/>
    </row>
    <row r="11" ht="19.9" customHeight="1" spans="1:6">
      <c r="A11" s="77"/>
      <c r="B11" s="108" t="s">
        <v>21</v>
      </c>
      <c r="C11" s="109">
        <v>2339450</v>
      </c>
      <c r="D11" s="108" t="s">
        <v>22</v>
      </c>
      <c r="E11" s="109"/>
      <c r="F11" s="86"/>
    </row>
    <row r="12" ht="19.9" customHeight="1" spans="1:6">
      <c r="A12" s="77"/>
      <c r="B12" s="108" t="s">
        <v>23</v>
      </c>
      <c r="C12" s="109"/>
      <c r="D12" s="108" t="s">
        <v>24</v>
      </c>
      <c r="E12" s="109"/>
      <c r="F12" s="86"/>
    </row>
    <row r="13" ht="19.9" customHeight="1" spans="1:6">
      <c r="A13" s="77"/>
      <c r="B13" s="108" t="s">
        <v>23</v>
      </c>
      <c r="C13" s="109"/>
      <c r="D13" s="108" t="s">
        <v>25</v>
      </c>
      <c r="E13" s="109">
        <v>19626109.66</v>
      </c>
      <c r="F13" s="86"/>
    </row>
    <row r="14" ht="19.9" customHeight="1" spans="1:6">
      <c r="A14" s="77"/>
      <c r="B14" s="108" t="s">
        <v>23</v>
      </c>
      <c r="C14" s="109"/>
      <c r="D14" s="108" t="s">
        <v>26</v>
      </c>
      <c r="E14" s="109"/>
      <c r="F14" s="86"/>
    </row>
    <row r="15" ht="19.9" customHeight="1" spans="1:6">
      <c r="A15" s="77"/>
      <c r="B15" s="108" t="s">
        <v>23</v>
      </c>
      <c r="C15" s="109"/>
      <c r="D15" s="108" t="s">
        <v>27</v>
      </c>
      <c r="E15" s="109">
        <v>491280116.27</v>
      </c>
      <c r="F15" s="86"/>
    </row>
    <row r="16" ht="19.9" customHeight="1" spans="1:6">
      <c r="A16" s="77"/>
      <c r="B16" s="108" t="s">
        <v>23</v>
      </c>
      <c r="C16" s="109"/>
      <c r="D16" s="108" t="s">
        <v>28</v>
      </c>
      <c r="E16" s="109"/>
      <c r="F16" s="86"/>
    </row>
    <row r="17" ht="19.9" customHeight="1" spans="1:6">
      <c r="A17" s="77"/>
      <c r="B17" s="108" t="s">
        <v>23</v>
      </c>
      <c r="C17" s="109"/>
      <c r="D17" s="108" t="s">
        <v>29</v>
      </c>
      <c r="E17" s="109"/>
      <c r="F17" s="86"/>
    </row>
    <row r="18" ht="19.9" customHeight="1" spans="1:6">
      <c r="A18" s="77"/>
      <c r="B18" s="108" t="s">
        <v>23</v>
      </c>
      <c r="C18" s="109"/>
      <c r="D18" s="108" t="s">
        <v>30</v>
      </c>
      <c r="E18" s="109"/>
      <c r="F18" s="86"/>
    </row>
    <row r="19" ht="19.9" customHeight="1" spans="1:6">
      <c r="A19" s="77"/>
      <c r="B19" s="108" t="s">
        <v>23</v>
      </c>
      <c r="C19" s="109"/>
      <c r="D19" s="108" t="s">
        <v>31</v>
      </c>
      <c r="E19" s="109"/>
      <c r="F19" s="86"/>
    </row>
    <row r="20" ht="19.9" customHeight="1" spans="1:6">
      <c r="A20" s="77"/>
      <c r="B20" s="108" t="s">
        <v>23</v>
      </c>
      <c r="C20" s="109"/>
      <c r="D20" s="108" t="s">
        <v>32</v>
      </c>
      <c r="E20" s="109"/>
      <c r="F20" s="86"/>
    </row>
    <row r="21" ht="19.9" customHeight="1" spans="1:6">
      <c r="A21" s="77"/>
      <c r="B21" s="108" t="s">
        <v>23</v>
      </c>
      <c r="C21" s="109"/>
      <c r="D21" s="108" t="s">
        <v>33</v>
      </c>
      <c r="E21" s="109"/>
      <c r="F21" s="86"/>
    </row>
    <row r="22" ht="19.9" customHeight="1" spans="1:6">
      <c r="A22" s="77"/>
      <c r="B22" s="108" t="s">
        <v>23</v>
      </c>
      <c r="C22" s="109"/>
      <c r="D22" s="108" t="s">
        <v>34</v>
      </c>
      <c r="E22" s="109"/>
      <c r="F22" s="86"/>
    </row>
    <row r="23" ht="19.9" customHeight="1" spans="1:6">
      <c r="A23" s="77"/>
      <c r="B23" s="108" t="s">
        <v>23</v>
      </c>
      <c r="C23" s="109"/>
      <c r="D23" s="108" t="s">
        <v>35</v>
      </c>
      <c r="E23" s="109"/>
      <c r="F23" s="86"/>
    </row>
    <row r="24" ht="19.9" customHeight="1" spans="1:6">
      <c r="A24" s="77"/>
      <c r="B24" s="108" t="s">
        <v>23</v>
      </c>
      <c r="C24" s="109"/>
      <c r="D24" s="108" t="s">
        <v>36</v>
      </c>
      <c r="E24" s="109"/>
      <c r="F24" s="86"/>
    </row>
    <row r="25" ht="19.9" customHeight="1" spans="1:6">
      <c r="A25" s="77"/>
      <c r="B25" s="108" t="s">
        <v>23</v>
      </c>
      <c r="C25" s="109"/>
      <c r="D25" s="108" t="s">
        <v>37</v>
      </c>
      <c r="E25" s="109">
        <v>9031845.6</v>
      </c>
      <c r="F25" s="86"/>
    </row>
    <row r="26" ht="19.9" customHeight="1" spans="1:6">
      <c r="A26" s="77"/>
      <c r="B26" s="108" t="s">
        <v>23</v>
      </c>
      <c r="C26" s="109"/>
      <c r="D26" s="108" t="s">
        <v>38</v>
      </c>
      <c r="E26" s="109"/>
      <c r="F26" s="86"/>
    </row>
    <row r="27" ht="19.9" customHeight="1" spans="1:6">
      <c r="A27" s="77"/>
      <c r="B27" s="108" t="s">
        <v>23</v>
      </c>
      <c r="C27" s="109"/>
      <c r="D27" s="108" t="s">
        <v>39</v>
      </c>
      <c r="E27" s="109"/>
      <c r="F27" s="86"/>
    </row>
    <row r="28" ht="19.9" customHeight="1" spans="1:6">
      <c r="A28" s="77"/>
      <c r="B28" s="108" t="s">
        <v>23</v>
      </c>
      <c r="C28" s="109"/>
      <c r="D28" s="108" t="s">
        <v>40</v>
      </c>
      <c r="E28" s="109"/>
      <c r="F28" s="86"/>
    </row>
    <row r="29" ht="19.9" customHeight="1" spans="1:6">
      <c r="A29" s="77"/>
      <c r="B29" s="108" t="s">
        <v>23</v>
      </c>
      <c r="C29" s="109"/>
      <c r="D29" s="108" t="s">
        <v>41</v>
      </c>
      <c r="E29" s="109"/>
      <c r="F29" s="86"/>
    </row>
    <row r="30" ht="19.9" customHeight="1" spans="1:6">
      <c r="A30" s="77"/>
      <c r="B30" s="108" t="s">
        <v>23</v>
      </c>
      <c r="C30" s="109"/>
      <c r="D30" s="108" t="s">
        <v>42</v>
      </c>
      <c r="E30" s="109"/>
      <c r="F30" s="86"/>
    </row>
    <row r="31" ht="19.9" customHeight="1" spans="1:6">
      <c r="A31" s="77"/>
      <c r="B31" s="108" t="s">
        <v>23</v>
      </c>
      <c r="C31" s="109"/>
      <c r="D31" s="108" t="s">
        <v>43</v>
      </c>
      <c r="E31" s="109"/>
      <c r="F31" s="86"/>
    </row>
    <row r="32" ht="19.9" customHeight="1" spans="1:6">
      <c r="A32" s="77"/>
      <c r="B32" s="108" t="s">
        <v>23</v>
      </c>
      <c r="C32" s="109"/>
      <c r="D32" s="108" t="s">
        <v>44</v>
      </c>
      <c r="E32" s="109"/>
      <c r="F32" s="86"/>
    </row>
    <row r="33" ht="19.9" customHeight="1" spans="1:6">
      <c r="A33" s="77"/>
      <c r="B33" s="108" t="s">
        <v>23</v>
      </c>
      <c r="C33" s="109"/>
      <c r="D33" s="108" t="s">
        <v>45</v>
      </c>
      <c r="E33" s="109"/>
      <c r="F33" s="86"/>
    </row>
    <row r="34" ht="19.9" customHeight="1" spans="1:6">
      <c r="A34" s="87"/>
      <c r="B34" s="124" t="s">
        <v>46</v>
      </c>
      <c r="C34" s="105">
        <v>519938071.53</v>
      </c>
      <c r="D34" s="124" t="s">
        <v>47</v>
      </c>
      <c r="E34" s="105">
        <v>519938071.53</v>
      </c>
      <c r="F34" s="90"/>
    </row>
    <row r="35" ht="19.9" customHeight="1" spans="1:6">
      <c r="A35" s="125"/>
      <c r="B35" s="107" t="s">
        <v>48</v>
      </c>
      <c r="C35" s="109"/>
      <c r="D35" s="107"/>
      <c r="E35" s="109"/>
      <c r="F35" s="126"/>
    </row>
    <row r="36" ht="19.9" customHeight="1" spans="1:6">
      <c r="A36" s="127"/>
      <c r="B36" s="104" t="s">
        <v>49</v>
      </c>
      <c r="C36" s="105">
        <v>519938071.53</v>
      </c>
      <c r="D36" s="104" t="s">
        <v>50</v>
      </c>
      <c r="E36" s="105">
        <v>519938071.53</v>
      </c>
      <c r="F36" s="128"/>
    </row>
    <row r="37" ht="8.5" customHeight="1" spans="1:6">
      <c r="A37" s="123"/>
      <c r="B37" s="123"/>
      <c r="C37" s="129"/>
      <c r="D37" s="129"/>
      <c r="E37" s="123"/>
      <c r="F37" s="130"/>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pane ySplit="5" topLeftCell="A6" activePane="bottomLeft" state="frozen"/>
      <selection/>
      <selection pane="bottomLeft" activeCell="C30" sqref="C30"/>
    </sheetView>
  </sheetViews>
  <sheetFormatPr defaultColWidth="10" defaultRowHeight="13.5"/>
  <cols>
    <col min="1" max="1" width="1.53333333333333" customWidth="1"/>
    <col min="2" max="2" width="16.825" customWidth="1"/>
    <col min="3" max="3" width="41.0333333333333" customWidth="1"/>
    <col min="4" max="4" width="17.3666666666667" customWidth="1"/>
    <col min="5" max="14" width="16.4083333333333" customWidth="1"/>
    <col min="15" max="15" width="9.76666666666667" customWidth="1"/>
  </cols>
  <sheetData>
    <row r="1" ht="14.3" customHeight="1" spans="1:14">
      <c r="A1" s="72"/>
      <c r="B1" s="74"/>
      <c r="C1" s="75"/>
      <c r="D1" s="75"/>
      <c r="E1" s="75"/>
      <c r="F1" s="74"/>
      <c r="G1" s="74"/>
      <c r="H1" s="74"/>
      <c r="K1" s="74"/>
      <c r="L1" s="74"/>
      <c r="M1" s="74"/>
      <c r="N1" s="76" t="s">
        <v>51</v>
      </c>
    </row>
    <row r="2" ht="19.9" customHeight="1" spans="1:14">
      <c r="A2" s="72"/>
      <c r="B2" s="78" t="s">
        <v>52</v>
      </c>
      <c r="C2" s="78"/>
      <c r="D2" s="78"/>
      <c r="E2" s="78"/>
      <c r="F2" s="78"/>
      <c r="G2" s="78"/>
      <c r="H2" s="78"/>
      <c r="I2" s="78"/>
      <c r="J2" s="78"/>
      <c r="K2" s="78"/>
      <c r="L2" s="78"/>
      <c r="M2" s="78"/>
      <c r="N2" s="77" t="s">
        <v>3</v>
      </c>
    </row>
    <row r="3" ht="17.05" customHeight="1" spans="1:14">
      <c r="A3" s="79"/>
      <c r="B3" s="80" t="s">
        <v>5</v>
      </c>
      <c r="C3" s="79"/>
      <c r="D3" s="79"/>
      <c r="E3" s="114"/>
      <c r="F3" s="79"/>
      <c r="G3" s="114"/>
      <c r="H3" s="114"/>
      <c r="I3" s="114"/>
      <c r="J3" s="114"/>
      <c r="K3" s="114"/>
      <c r="L3" s="114"/>
      <c r="M3" s="114"/>
      <c r="N3" s="81" t="s">
        <v>6</v>
      </c>
    </row>
    <row r="4" ht="21.35" customHeight="1" spans="1:14">
      <c r="A4" s="85"/>
      <c r="B4" s="98" t="s">
        <v>9</v>
      </c>
      <c r="C4" s="98"/>
      <c r="D4" s="98" t="s">
        <v>53</v>
      </c>
      <c r="E4" s="98" t="s">
        <v>54</v>
      </c>
      <c r="F4" s="98" t="s">
        <v>55</v>
      </c>
      <c r="G4" s="98" t="s">
        <v>56</v>
      </c>
      <c r="H4" s="98" t="s">
        <v>57</v>
      </c>
      <c r="I4" s="98" t="s">
        <v>58</v>
      </c>
      <c r="J4" s="98" t="s">
        <v>59</v>
      </c>
      <c r="K4" s="98" t="s">
        <v>60</v>
      </c>
      <c r="L4" s="98" t="s">
        <v>61</v>
      </c>
      <c r="M4" s="98" t="s">
        <v>62</v>
      </c>
      <c r="N4" s="98" t="s">
        <v>63</v>
      </c>
    </row>
    <row r="5" ht="21.35" customHeight="1" spans="1:14">
      <c r="A5" s="85"/>
      <c r="B5" s="98" t="s">
        <v>64</v>
      </c>
      <c r="C5" s="98" t="s">
        <v>65</v>
      </c>
      <c r="D5" s="98"/>
      <c r="E5" s="98"/>
      <c r="F5" s="98"/>
      <c r="G5" s="98"/>
      <c r="H5" s="98"/>
      <c r="I5" s="98"/>
      <c r="J5" s="98"/>
      <c r="K5" s="98"/>
      <c r="L5" s="98"/>
      <c r="M5" s="98"/>
      <c r="N5" s="98"/>
    </row>
    <row r="6" ht="19.9" customHeight="1" spans="1:14">
      <c r="A6" s="87"/>
      <c r="B6" s="88"/>
      <c r="C6" s="88" t="s">
        <v>66</v>
      </c>
      <c r="D6" s="89">
        <v>519938071.53</v>
      </c>
      <c r="E6" s="89"/>
      <c r="F6" s="89">
        <v>122265675.81</v>
      </c>
      <c r="G6" s="89"/>
      <c r="H6" s="89"/>
      <c r="I6" s="89">
        <v>395332945.72</v>
      </c>
      <c r="J6" s="89"/>
      <c r="K6" s="89">
        <v>2339450</v>
      </c>
      <c r="L6" s="89"/>
      <c r="M6" s="89"/>
      <c r="N6" s="89"/>
    </row>
    <row r="7" ht="19.9" customHeight="1" spans="1:14">
      <c r="A7" s="85"/>
      <c r="B7" s="91"/>
      <c r="C7" s="91"/>
      <c r="D7" s="93">
        <f>F7+I7+K7</f>
        <v>519938071.53</v>
      </c>
      <c r="E7" s="93"/>
      <c r="F7" s="93">
        <v>122265675.81</v>
      </c>
      <c r="G7" s="93"/>
      <c r="H7" s="93"/>
      <c r="I7" s="93">
        <v>395332945.72</v>
      </c>
      <c r="J7" s="93"/>
      <c r="K7" s="93">
        <v>2339450</v>
      </c>
      <c r="L7" s="93"/>
      <c r="M7" s="93"/>
      <c r="N7" s="93"/>
    </row>
    <row r="8" ht="19.9" customHeight="1" spans="1:14">
      <c r="A8" s="85"/>
      <c r="B8" s="91" t="s">
        <v>67</v>
      </c>
      <c r="C8" s="91" t="s">
        <v>0</v>
      </c>
      <c r="D8" s="93">
        <f t="shared" ref="D8:D24" si="0">F8+I8+K8</f>
        <v>11147981.72</v>
      </c>
      <c r="E8" s="94"/>
      <c r="F8" s="94">
        <v>11147981.72</v>
      </c>
      <c r="G8" s="94"/>
      <c r="H8" s="94"/>
      <c r="I8" s="94"/>
      <c r="J8" s="94"/>
      <c r="K8" s="94"/>
      <c r="L8" s="94"/>
      <c r="M8" s="94"/>
      <c r="N8" s="94"/>
    </row>
    <row r="9" ht="19.9" customHeight="1" spans="1:14">
      <c r="A9" s="85"/>
      <c r="B9" s="91" t="s">
        <v>68</v>
      </c>
      <c r="C9" s="91" t="s">
        <v>69</v>
      </c>
      <c r="D9" s="93">
        <f t="shared" si="0"/>
        <v>11857443.48</v>
      </c>
      <c r="E9" s="94"/>
      <c r="F9" s="94">
        <v>11857443.48</v>
      </c>
      <c r="G9" s="94"/>
      <c r="H9" s="94"/>
      <c r="I9" s="94"/>
      <c r="J9" s="94"/>
      <c r="K9" s="94"/>
      <c r="L9" s="94"/>
      <c r="M9" s="94"/>
      <c r="N9" s="94"/>
    </row>
    <row r="10" ht="19.9" customHeight="1" spans="1:14">
      <c r="A10" s="85"/>
      <c r="B10" s="91" t="s">
        <v>70</v>
      </c>
      <c r="C10" s="91" t="s">
        <v>71</v>
      </c>
      <c r="D10" s="93">
        <f t="shared" si="0"/>
        <v>27968012.11</v>
      </c>
      <c r="E10" s="94"/>
      <c r="F10" s="94">
        <v>4209097.36</v>
      </c>
      <c r="G10" s="94"/>
      <c r="H10" s="94"/>
      <c r="I10" s="94">
        <v>23748914.75</v>
      </c>
      <c r="J10" s="94"/>
      <c r="K10" s="94">
        <v>10000</v>
      </c>
      <c r="L10" s="94"/>
      <c r="M10" s="94"/>
      <c r="N10" s="94"/>
    </row>
    <row r="11" ht="19.9" customHeight="1" spans="1:14">
      <c r="A11" s="85"/>
      <c r="B11" s="91" t="s">
        <v>72</v>
      </c>
      <c r="C11" s="91" t="s">
        <v>73</v>
      </c>
      <c r="D11" s="93">
        <f t="shared" si="0"/>
        <v>299802608.89</v>
      </c>
      <c r="E11" s="94"/>
      <c r="F11" s="94">
        <v>33505303.49</v>
      </c>
      <c r="G11" s="94"/>
      <c r="H11" s="94"/>
      <c r="I11" s="94">
        <v>264297305.4</v>
      </c>
      <c r="J11" s="94"/>
      <c r="K11" s="94">
        <v>2000000</v>
      </c>
      <c r="L11" s="94"/>
      <c r="M11" s="94"/>
      <c r="N11" s="94"/>
    </row>
    <row r="12" ht="19.9" customHeight="1" spans="1:14">
      <c r="A12" s="85"/>
      <c r="B12" s="91" t="s">
        <v>74</v>
      </c>
      <c r="C12" s="91" t="s">
        <v>75</v>
      </c>
      <c r="D12" s="93">
        <f t="shared" si="0"/>
        <v>73434803.9</v>
      </c>
      <c r="E12" s="94"/>
      <c r="F12" s="94">
        <v>11463094.76</v>
      </c>
      <c r="G12" s="94"/>
      <c r="H12" s="94"/>
      <c r="I12" s="94">
        <v>61821709.14</v>
      </c>
      <c r="J12" s="94"/>
      <c r="K12" s="94">
        <v>150000</v>
      </c>
      <c r="L12" s="94"/>
      <c r="M12" s="94"/>
      <c r="N12" s="94"/>
    </row>
    <row r="13" ht="19.9" customHeight="1" spans="1:14">
      <c r="A13" s="85"/>
      <c r="B13" s="91" t="s">
        <v>76</v>
      </c>
      <c r="C13" s="91" t="s">
        <v>77</v>
      </c>
      <c r="D13" s="93">
        <f t="shared" si="0"/>
        <v>13592492.32</v>
      </c>
      <c r="E13" s="94"/>
      <c r="F13" s="94">
        <v>3414586.52</v>
      </c>
      <c r="G13" s="94"/>
      <c r="H13" s="94"/>
      <c r="I13" s="94">
        <v>10173805.8</v>
      </c>
      <c r="J13" s="94"/>
      <c r="K13" s="94">
        <v>4100</v>
      </c>
      <c r="L13" s="94"/>
      <c r="M13" s="94"/>
      <c r="N13" s="94"/>
    </row>
    <row r="14" ht="19.9" customHeight="1" spans="1:14">
      <c r="A14" s="85"/>
      <c r="B14" s="91" t="s">
        <v>78</v>
      </c>
      <c r="C14" s="91" t="s">
        <v>79</v>
      </c>
      <c r="D14" s="93">
        <f t="shared" si="0"/>
        <v>7862085.71</v>
      </c>
      <c r="E14" s="94"/>
      <c r="F14" s="94">
        <v>3141341.08</v>
      </c>
      <c r="G14" s="94"/>
      <c r="H14" s="94"/>
      <c r="I14" s="94">
        <v>4718244.63</v>
      </c>
      <c r="J14" s="94"/>
      <c r="K14" s="94">
        <v>2500</v>
      </c>
      <c r="L14" s="94"/>
      <c r="M14" s="94"/>
      <c r="N14" s="94"/>
    </row>
    <row r="15" ht="19.9" customHeight="1" spans="1:14">
      <c r="A15" s="85"/>
      <c r="B15" s="91" t="s">
        <v>80</v>
      </c>
      <c r="C15" s="91" t="s">
        <v>81</v>
      </c>
      <c r="D15" s="93">
        <f t="shared" si="0"/>
        <v>3061931.52</v>
      </c>
      <c r="E15" s="94"/>
      <c r="F15" s="94">
        <v>2106231.52</v>
      </c>
      <c r="G15" s="94"/>
      <c r="H15" s="94"/>
      <c r="I15" s="94">
        <v>955000</v>
      </c>
      <c r="J15" s="94"/>
      <c r="K15" s="94">
        <v>700</v>
      </c>
      <c r="L15" s="94"/>
      <c r="M15" s="94"/>
      <c r="N15" s="94"/>
    </row>
    <row r="16" ht="19.9" customHeight="1" spans="1:14">
      <c r="A16" s="85"/>
      <c r="B16" s="91" t="s">
        <v>82</v>
      </c>
      <c r="C16" s="91" t="s">
        <v>83</v>
      </c>
      <c r="D16" s="93">
        <f t="shared" si="0"/>
        <v>12744103.52</v>
      </c>
      <c r="E16" s="94"/>
      <c r="F16" s="94">
        <v>7464103.52</v>
      </c>
      <c r="G16" s="94"/>
      <c r="H16" s="94"/>
      <c r="I16" s="94">
        <v>5200000</v>
      </c>
      <c r="J16" s="94"/>
      <c r="K16" s="94">
        <v>80000</v>
      </c>
      <c r="L16" s="94"/>
      <c r="M16" s="94"/>
      <c r="N16" s="94"/>
    </row>
    <row r="17" ht="19.9" customHeight="1" spans="1:14">
      <c r="A17" s="85"/>
      <c r="B17" s="91" t="s">
        <v>84</v>
      </c>
      <c r="C17" s="91" t="s">
        <v>85</v>
      </c>
      <c r="D17" s="93">
        <f t="shared" si="0"/>
        <v>6688628.96</v>
      </c>
      <c r="E17" s="94"/>
      <c r="F17" s="94">
        <v>4135391.96</v>
      </c>
      <c r="G17" s="94"/>
      <c r="H17" s="94"/>
      <c r="I17" s="94">
        <v>2543237</v>
      </c>
      <c r="J17" s="94"/>
      <c r="K17" s="94">
        <v>10000</v>
      </c>
      <c r="L17" s="94"/>
      <c r="M17" s="94"/>
      <c r="N17" s="94"/>
    </row>
    <row r="18" ht="19.9" customHeight="1" spans="1:14">
      <c r="A18" s="85"/>
      <c r="B18" s="91" t="s">
        <v>86</v>
      </c>
      <c r="C18" s="91" t="s">
        <v>87</v>
      </c>
      <c r="D18" s="93">
        <f t="shared" si="0"/>
        <v>16080179.96</v>
      </c>
      <c r="E18" s="94"/>
      <c r="F18" s="94">
        <v>8421179.96</v>
      </c>
      <c r="G18" s="94"/>
      <c r="H18" s="94"/>
      <c r="I18" s="94">
        <v>7600000</v>
      </c>
      <c r="J18" s="94"/>
      <c r="K18" s="94">
        <v>59000</v>
      </c>
      <c r="L18" s="94"/>
      <c r="M18" s="94"/>
      <c r="N18" s="94"/>
    </row>
    <row r="19" ht="19.9" customHeight="1" spans="1:14">
      <c r="A19" s="85"/>
      <c r="B19" s="91" t="s">
        <v>88</v>
      </c>
      <c r="C19" s="91" t="s">
        <v>89</v>
      </c>
      <c r="D19" s="93">
        <f t="shared" si="0"/>
        <v>5298500.56</v>
      </c>
      <c r="E19" s="94"/>
      <c r="F19" s="94">
        <v>3628700.56</v>
      </c>
      <c r="G19" s="94"/>
      <c r="H19" s="94"/>
      <c r="I19" s="94">
        <v>1667800</v>
      </c>
      <c r="J19" s="94"/>
      <c r="K19" s="94">
        <v>2000</v>
      </c>
      <c r="L19" s="94"/>
      <c r="M19" s="94"/>
      <c r="N19" s="94"/>
    </row>
    <row r="20" ht="19.9" customHeight="1" spans="1:14">
      <c r="A20" s="85"/>
      <c r="B20" s="91" t="s">
        <v>90</v>
      </c>
      <c r="C20" s="91" t="s">
        <v>91</v>
      </c>
      <c r="D20" s="93">
        <f t="shared" si="0"/>
        <v>8943575.76</v>
      </c>
      <c r="E20" s="94"/>
      <c r="F20" s="94">
        <v>4188575.76</v>
      </c>
      <c r="G20" s="94"/>
      <c r="H20" s="94"/>
      <c r="I20" s="94">
        <v>4740000</v>
      </c>
      <c r="J20" s="94"/>
      <c r="K20" s="94">
        <v>15000</v>
      </c>
      <c r="L20" s="94"/>
      <c r="M20" s="94"/>
      <c r="N20" s="94"/>
    </row>
    <row r="21" ht="19.9" customHeight="1" spans="1:14">
      <c r="A21" s="85"/>
      <c r="B21" s="91" t="s">
        <v>92</v>
      </c>
      <c r="C21" s="91" t="s">
        <v>93</v>
      </c>
      <c r="D21" s="93">
        <f t="shared" si="0"/>
        <v>3121089.28</v>
      </c>
      <c r="E21" s="94"/>
      <c r="F21" s="94">
        <v>2011889.28</v>
      </c>
      <c r="G21" s="94"/>
      <c r="H21" s="94"/>
      <c r="I21" s="94">
        <v>1108000</v>
      </c>
      <c r="J21" s="94"/>
      <c r="K21" s="94">
        <v>1200</v>
      </c>
      <c r="L21" s="94"/>
      <c r="M21" s="94"/>
      <c r="N21" s="94"/>
    </row>
    <row r="22" ht="19.9" customHeight="1" spans="1:14">
      <c r="A22" s="85"/>
      <c r="B22" s="91" t="s">
        <v>94</v>
      </c>
      <c r="C22" s="91" t="s">
        <v>95</v>
      </c>
      <c r="D22" s="93">
        <f t="shared" si="0"/>
        <v>2728879.96</v>
      </c>
      <c r="E22" s="94"/>
      <c r="F22" s="94">
        <v>2106829.96</v>
      </c>
      <c r="G22" s="94"/>
      <c r="H22" s="94"/>
      <c r="I22" s="94">
        <v>620000</v>
      </c>
      <c r="J22" s="94"/>
      <c r="K22" s="94">
        <v>2050</v>
      </c>
      <c r="L22" s="94"/>
      <c r="M22" s="94"/>
      <c r="N22" s="94"/>
    </row>
    <row r="23" ht="19.9" customHeight="1" spans="1:14">
      <c r="A23" s="85"/>
      <c r="B23" s="91" t="s">
        <v>96</v>
      </c>
      <c r="C23" s="91" t="s">
        <v>97</v>
      </c>
      <c r="D23" s="93">
        <f t="shared" si="0"/>
        <v>12450694.08</v>
      </c>
      <c r="E23" s="94"/>
      <c r="F23" s="94">
        <v>6919694.08</v>
      </c>
      <c r="G23" s="94"/>
      <c r="H23" s="94"/>
      <c r="I23" s="94">
        <v>5528500</v>
      </c>
      <c r="J23" s="94"/>
      <c r="K23" s="94">
        <v>2500</v>
      </c>
      <c r="L23" s="94"/>
      <c r="M23" s="94"/>
      <c r="N23" s="94"/>
    </row>
    <row r="24" ht="19.9" customHeight="1" spans="1:14">
      <c r="A24" s="85"/>
      <c r="B24" s="91" t="s">
        <v>98</v>
      </c>
      <c r="C24" s="91" t="s">
        <v>99</v>
      </c>
      <c r="D24" s="93">
        <f t="shared" si="0"/>
        <v>3155059.8</v>
      </c>
      <c r="E24" s="94"/>
      <c r="F24" s="94">
        <v>2544230.8</v>
      </c>
      <c r="G24" s="94"/>
      <c r="H24" s="94"/>
      <c r="I24" s="94">
        <v>610429</v>
      </c>
      <c r="J24" s="94"/>
      <c r="K24" s="94">
        <v>400</v>
      </c>
      <c r="L24" s="94"/>
      <c r="M24" s="94"/>
      <c r="N24" s="94"/>
    </row>
    <row r="25" ht="8.5" customHeight="1" spans="1:14">
      <c r="A25" s="95"/>
      <c r="B25" s="95"/>
      <c r="C25" s="95"/>
      <c r="D25" s="95"/>
      <c r="E25" s="95"/>
      <c r="F25" s="95"/>
      <c r="G25" s="95"/>
      <c r="H25" s="95"/>
      <c r="I25" s="95"/>
      <c r="J25" s="95"/>
      <c r="K25" s="95"/>
      <c r="L25" s="95"/>
      <c r="M25" s="96"/>
      <c r="N25" s="97"/>
    </row>
  </sheetData>
  <mergeCells count="14">
    <mergeCell ref="B2:M2"/>
    <mergeCell ref="B4:C4"/>
    <mergeCell ref="A8:A2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1"/>
  <sheetViews>
    <sheetView workbookViewId="0">
      <pane ySplit="6" topLeftCell="A7" activePane="bottomLeft" state="frozen"/>
      <selection/>
      <selection pane="bottomLeft" activeCell="N24" sqref="N24"/>
    </sheetView>
  </sheetViews>
  <sheetFormatPr defaultColWidth="10" defaultRowHeight="13.5"/>
  <cols>
    <col min="1" max="1" width="1.53333333333333" customWidth="1"/>
    <col min="2" max="4" width="6.15" customWidth="1"/>
    <col min="5" max="5" width="16.825" customWidth="1"/>
    <col min="6" max="6" width="41.0333333333333" customWidth="1"/>
    <col min="7" max="8" width="17.3666666666667" customWidth="1"/>
    <col min="9" max="9" width="16.4083333333333" customWidth="1"/>
    <col min="10" max="10" width="1.53333333333333" customWidth="1"/>
    <col min="11" max="11" width="9.76666666666667" customWidth="1"/>
  </cols>
  <sheetData>
    <row r="1" ht="14.3" customHeight="1" spans="1:10">
      <c r="A1" s="72"/>
      <c r="B1" s="73"/>
      <c r="C1" s="73"/>
      <c r="D1" s="73"/>
      <c r="E1" s="74"/>
      <c r="F1" s="74"/>
      <c r="G1" s="75"/>
      <c r="H1" s="75"/>
      <c r="I1" s="76" t="s">
        <v>100</v>
      </c>
      <c r="J1" s="77"/>
    </row>
    <row r="2" ht="19.9" customHeight="1" spans="1:10">
      <c r="A2" s="72"/>
      <c r="B2" s="78" t="s">
        <v>101</v>
      </c>
      <c r="C2" s="78"/>
      <c r="D2" s="78"/>
      <c r="E2" s="78"/>
      <c r="F2" s="78"/>
      <c r="G2" s="78"/>
      <c r="H2" s="78"/>
      <c r="I2" s="78"/>
      <c r="J2" s="77" t="s">
        <v>3</v>
      </c>
    </row>
    <row r="3" ht="17.05" customHeight="1" spans="1:10">
      <c r="A3" s="79"/>
      <c r="B3" s="80" t="s">
        <v>5</v>
      </c>
      <c r="C3" s="80"/>
      <c r="D3" s="80"/>
      <c r="E3" s="80"/>
      <c r="F3" s="80"/>
      <c r="G3" s="79"/>
      <c r="H3" s="79"/>
      <c r="I3" s="81" t="s">
        <v>6</v>
      </c>
      <c r="J3" s="82"/>
    </row>
    <row r="4" ht="21.35" customHeight="1" spans="1:10">
      <c r="A4" s="77"/>
      <c r="B4" s="83" t="s">
        <v>9</v>
      </c>
      <c r="C4" s="83"/>
      <c r="D4" s="83"/>
      <c r="E4" s="83"/>
      <c r="F4" s="83"/>
      <c r="G4" s="83" t="s">
        <v>53</v>
      </c>
      <c r="H4" s="83" t="s">
        <v>102</v>
      </c>
      <c r="I4" s="83" t="s">
        <v>103</v>
      </c>
      <c r="J4" s="84"/>
    </row>
    <row r="5" ht="21.35" customHeight="1" spans="1:10">
      <c r="A5" s="85"/>
      <c r="B5" s="83" t="s">
        <v>104</v>
      </c>
      <c r="C5" s="83"/>
      <c r="D5" s="83"/>
      <c r="E5" s="83" t="s">
        <v>64</v>
      </c>
      <c r="F5" s="83" t="s">
        <v>65</v>
      </c>
      <c r="G5" s="83"/>
      <c r="H5" s="83"/>
      <c r="I5" s="83"/>
      <c r="J5" s="84"/>
    </row>
    <row r="6" ht="21.35" customHeight="1" spans="1:10">
      <c r="A6" s="85"/>
      <c r="B6" s="83" t="s">
        <v>105</v>
      </c>
      <c r="C6" s="83" t="s">
        <v>106</v>
      </c>
      <c r="D6" s="83" t="s">
        <v>107</v>
      </c>
      <c r="E6" s="83"/>
      <c r="F6" s="83"/>
      <c r="G6" s="83"/>
      <c r="H6" s="83"/>
      <c r="I6" s="83"/>
      <c r="J6" s="86"/>
    </row>
    <row r="7" ht="19.9" customHeight="1" spans="1:10">
      <c r="A7" s="87"/>
      <c r="B7" s="88"/>
      <c r="C7" s="88"/>
      <c r="D7" s="88"/>
      <c r="E7" s="88"/>
      <c r="F7" s="88" t="s">
        <v>66</v>
      </c>
      <c r="G7" s="89">
        <f>H7+I7</f>
        <v>519938071.53</v>
      </c>
      <c r="H7" s="89">
        <v>514336054.53</v>
      </c>
      <c r="I7" s="89">
        <v>5602017</v>
      </c>
      <c r="J7" s="90"/>
    </row>
    <row r="8" ht="19.9" customHeight="1" spans="1:10">
      <c r="A8" s="85"/>
      <c r="B8" s="91"/>
      <c r="C8" s="91"/>
      <c r="D8" s="91"/>
      <c r="E8" s="91"/>
      <c r="F8" s="92" t="s">
        <v>23</v>
      </c>
      <c r="G8" s="93">
        <f>H8+I8</f>
        <v>519938071.53</v>
      </c>
      <c r="H8" s="93">
        <v>514336054.53</v>
      </c>
      <c r="I8" s="93">
        <v>5602017</v>
      </c>
      <c r="J8" s="84"/>
    </row>
    <row r="9" ht="19.9" customHeight="1" spans="1:10">
      <c r="A9" s="85"/>
      <c r="B9" s="91"/>
      <c r="C9" s="91"/>
      <c r="D9" s="91"/>
      <c r="E9" s="91"/>
      <c r="F9" s="92" t="s">
        <v>108</v>
      </c>
      <c r="G9" s="93">
        <f>H9+I9</f>
        <v>11501281.72</v>
      </c>
      <c r="H9" s="93">
        <v>5899264.72</v>
      </c>
      <c r="I9" s="93">
        <v>5602017</v>
      </c>
      <c r="J9" s="84"/>
    </row>
    <row r="10" ht="19.9" customHeight="1" spans="1:10">
      <c r="A10" s="85"/>
      <c r="B10" s="91" t="s">
        <v>109</v>
      </c>
      <c r="C10" s="91" t="s">
        <v>110</v>
      </c>
      <c r="D10" s="91" t="s">
        <v>111</v>
      </c>
      <c r="E10" s="91" t="s">
        <v>67</v>
      </c>
      <c r="F10" s="92" t="s">
        <v>112</v>
      </c>
      <c r="G10" s="93">
        <f t="shared" ref="G10:G50" si="0">H10+I10</f>
        <v>550278</v>
      </c>
      <c r="H10" s="94">
        <v>550278</v>
      </c>
      <c r="I10" s="94"/>
      <c r="J10" s="86"/>
    </row>
    <row r="11" ht="19.9" customHeight="1" spans="1:10">
      <c r="A11" s="85"/>
      <c r="B11" s="91" t="s">
        <v>109</v>
      </c>
      <c r="C11" s="91" t="s">
        <v>110</v>
      </c>
      <c r="D11" s="91" t="s">
        <v>110</v>
      </c>
      <c r="E11" s="91" t="s">
        <v>67</v>
      </c>
      <c r="F11" s="92" t="s">
        <v>113</v>
      </c>
      <c r="G11" s="93">
        <f t="shared" si="0"/>
        <v>482411.52</v>
      </c>
      <c r="H11" s="94">
        <v>482411.52</v>
      </c>
      <c r="I11" s="94"/>
      <c r="J11" s="86"/>
    </row>
    <row r="12" ht="19.9" customHeight="1" spans="1:10">
      <c r="A12" s="85"/>
      <c r="B12" s="91" t="s">
        <v>114</v>
      </c>
      <c r="C12" s="91" t="s">
        <v>111</v>
      </c>
      <c r="D12" s="91" t="s">
        <v>111</v>
      </c>
      <c r="E12" s="91" t="s">
        <v>67</v>
      </c>
      <c r="F12" s="92" t="s">
        <v>115</v>
      </c>
      <c r="G12" s="93">
        <f t="shared" si="0"/>
        <v>3555926.96</v>
      </c>
      <c r="H12" s="94">
        <v>3555926.96</v>
      </c>
      <c r="I12" s="94"/>
      <c r="J12" s="86"/>
    </row>
    <row r="13" ht="19.9" customHeight="1" spans="1:10">
      <c r="A13" s="85"/>
      <c r="B13" s="91" t="s">
        <v>114</v>
      </c>
      <c r="C13" s="91" t="s">
        <v>111</v>
      </c>
      <c r="D13" s="91" t="s">
        <v>116</v>
      </c>
      <c r="E13" s="91" t="s">
        <v>67</v>
      </c>
      <c r="F13" s="92" t="s">
        <v>117</v>
      </c>
      <c r="G13" s="93">
        <f t="shared" si="0"/>
        <v>483625.76</v>
      </c>
      <c r="H13" s="94">
        <v>483625.76</v>
      </c>
      <c r="I13" s="94"/>
      <c r="J13" s="86"/>
    </row>
    <row r="14" ht="19.9" customHeight="1" spans="1:10">
      <c r="A14" s="85"/>
      <c r="B14" s="91" t="s">
        <v>114</v>
      </c>
      <c r="C14" s="91" t="s">
        <v>111</v>
      </c>
      <c r="D14" s="91" t="s">
        <v>118</v>
      </c>
      <c r="E14" s="91" t="s">
        <v>67</v>
      </c>
      <c r="F14" s="92" t="s">
        <v>119</v>
      </c>
      <c r="G14" s="93">
        <f t="shared" si="0"/>
        <v>48600</v>
      </c>
      <c r="H14" s="94"/>
      <c r="I14" s="94">
        <v>48600</v>
      </c>
      <c r="J14" s="86"/>
    </row>
    <row r="15" ht="19.9" customHeight="1" spans="1:10">
      <c r="A15" s="85"/>
      <c r="B15" s="91" t="s">
        <v>114</v>
      </c>
      <c r="C15" s="91" t="s">
        <v>120</v>
      </c>
      <c r="D15" s="91" t="s">
        <v>121</v>
      </c>
      <c r="E15" s="91" t="s">
        <v>67</v>
      </c>
      <c r="F15" s="92" t="s">
        <v>122</v>
      </c>
      <c r="G15" s="93">
        <f t="shared" si="0"/>
        <v>2371200</v>
      </c>
      <c r="H15" s="94"/>
      <c r="I15" s="94">
        <v>2371200</v>
      </c>
      <c r="J15" s="86"/>
    </row>
    <row r="16" ht="19.9" customHeight="1" spans="1:10">
      <c r="A16" s="85"/>
      <c r="B16" s="91" t="s">
        <v>114</v>
      </c>
      <c r="C16" s="91" t="s">
        <v>123</v>
      </c>
      <c r="D16" s="91" t="s">
        <v>118</v>
      </c>
      <c r="E16" s="91" t="s">
        <v>67</v>
      </c>
      <c r="F16" s="92" t="s">
        <v>124</v>
      </c>
      <c r="G16" s="93">
        <f t="shared" si="0"/>
        <v>2828917</v>
      </c>
      <c r="H16" s="94"/>
      <c r="I16" s="94">
        <v>2828917</v>
      </c>
      <c r="J16" s="86"/>
    </row>
    <row r="17" ht="19.9" customHeight="1" spans="1:10">
      <c r="A17" s="85"/>
      <c r="B17" s="91" t="s">
        <v>114</v>
      </c>
      <c r="C17" s="91" t="s">
        <v>125</v>
      </c>
      <c r="D17" s="91" t="s">
        <v>111</v>
      </c>
      <c r="E17" s="91" t="s">
        <v>67</v>
      </c>
      <c r="F17" s="92" t="s">
        <v>126</v>
      </c>
      <c r="G17" s="93">
        <f t="shared" si="0"/>
        <v>224604.24</v>
      </c>
      <c r="H17" s="94">
        <v>224604.24</v>
      </c>
      <c r="I17" s="94"/>
      <c r="J17" s="86"/>
    </row>
    <row r="18" ht="19.9" customHeight="1" spans="1:10">
      <c r="A18" s="85"/>
      <c r="B18" s="91" t="s">
        <v>114</v>
      </c>
      <c r="C18" s="91" t="s">
        <v>125</v>
      </c>
      <c r="D18" s="91" t="s">
        <v>127</v>
      </c>
      <c r="E18" s="91" t="s">
        <v>67</v>
      </c>
      <c r="F18" s="92" t="s">
        <v>128</v>
      </c>
      <c r="G18" s="93">
        <f t="shared" si="0"/>
        <v>32564.64</v>
      </c>
      <c r="H18" s="94">
        <v>32564.64</v>
      </c>
      <c r="I18" s="94"/>
      <c r="J18" s="86"/>
    </row>
    <row r="19" ht="19.9" customHeight="1" spans="1:10">
      <c r="A19" s="85"/>
      <c r="B19" s="91" t="s">
        <v>114</v>
      </c>
      <c r="C19" s="91" t="s">
        <v>125</v>
      </c>
      <c r="D19" s="91" t="s">
        <v>116</v>
      </c>
      <c r="E19" s="91" t="s">
        <v>67</v>
      </c>
      <c r="F19" s="92" t="s">
        <v>129</v>
      </c>
      <c r="G19" s="93">
        <f t="shared" si="0"/>
        <v>30000</v>
      </c>
      <c r="H19" s="94">
        <v>30000</v>
      </c>
      <c r="I19" s="94"/>
      <c r="J19" s="86"/>
    </row>
    <row r="20" ht="19.9" customHeight="1" spans="1:10">
      <c r="A20" s="85"/>
      <c r="B20" s="91" t="s">
        <v>114</v>
      </c>
      <c r="C20" s="91" t="s">
        <v>125</v>
      </c>
      <c r="D20" s="91" t="s">
        <v>118</v>
      </c>
      <c r="E20" s="91" t="s">
        <v>67</v>
      </c>
      <c r="F20" s="92" t="s">
        <v>130</v>
      </c>
      <c r="G20" s="93">
        <f t="shared" si="0"/>
        <v>133593.6</v>
      </c>
      <c r="H20" s="94">
        <v>133593.6</v>
      </c>
      <c r="I20" s="94"/>
      <c r="J20" s="86"/>
    </row>
    <row r="21" ht="19.9" customHeight="1" spans="1:10">
      <c r="A21" s="85"/>
      <c r="B21" s="91" t="s">
        <v>131</v>
      </c>
      <c r="C21" s="91" t="s">
        <v>127</v>
      </c>
      <c r="D21" s="91" t="s">
        <v>111</v>
      </c>
      <c r="E21" s="91" t="s">
        <v>67</v>
      </c>
      <c r="F21" s="92" t="s">
        <v>132</v>
      </c>
      <c r="G21" s="93">
        <f t="shared" si="0"/>
        <v>406260</v>
      </c>
      <c r="H21" s="94">
        <v>406260</v>
      </c>
      <c r="I21" s="94"/>
      <c r="J21" s="86"/>
    </row>
    <row r="22" ht="19.9" customHeight="1" spans="1:10">
      <c r="B22" s="91"/>
      <c r="C22" s="91"/>
      <c r="D22" s="91"/>
      <c r="E22" s="91"/>
      <c r="F22" s="92" t="s">
        <v>133</v>
      </c>
      <c r="G22" s="93">
        <f t="shared" si="0"/>
        <v>11857443.48</v>
      </c>
      <c r="H22" s="93">
        <v>11504143.48</v>
      </c>
      <c r="I22" s="93">
        <v>353300</v>
      </c>
      <c r="J22" s="84"/>
    </row>
    <row r="23" ht="19.9" customHeight="1" spans="1:10">
      <c r="A23" s="85"/>
      <c r="B23" s="91" t="s">
        <v>109</v>
      </c>
      <c r="C23" s="91" t="s">
        <v>110</v>
      </c>
      <c r="D23" s="91" t="s">
        <v>127</v>
      </c>
      <c r="E23" s="91" t="s">
        <v>68</v>
      </c>
      <c r="F23" s="92" t="s">
        <v>134</v>
      </c>
      <c r="G23" s="93">
        <f t="shared" si="0"/>
        <v>479367</v>
      </c>
      <c r="H23" s="94">
        <v>479367</v>
      </c>
      <c r="I23" s="94"/>
      <c r="J23" s="86"/>
    </row>
    <row r="24" ht="19.9" customHeight="1" spans="1:10">
      <c r="A24" s="85"/>
      <c r="B24" s="91" t="s">
        <v>114</v>
      </c>
      <c r="C24" s="91" t="s">
        <v>120</v>
      </c>
      <c r="D24" s="91" t="s">
        <v>111</v>
      </c>
      <c r="E24" s="91" t="s">
        <v>68</v>
      </c>
      <c r="F24" s="92" t="s">
        <v>135</v>
      </c>
      <c r="G24" s="93">
        <f t="shared" si="0"/>
        <v>9655536.84</v>
      </c>
      <c r="H24" s="94">
        <v>9302236.84</v>
      </c>
      <c r="I24" s="94">
        <v>353300</v>
      </c>
      <c r="J24" s="86"/>
    </row>
    <row r="25" ht="19.9" customHeight="1" spans="1:10">
      <c r="A25" s="85"/>
      <c r="B25" s="91" t="s">
        <v>114</v>
      </c>
      <c r="C25" s="91" t="s">
        <v>125</v>
      </c>
      <c r="D25" s="91" t="s">
        <v>127</v>
      </c>
      <c r="E25" s="91" t="s">
        <v>68</v>
      </c>
      <c r="F25" s="92" t="s">
        <v>128</v>
      </c>
      <c r="G25" s="93">
        <f t="shared" si="0"/>
        <v>548224.92</v>
      </c>
      <c r="H25" s="94">
        <v>548224.92</v>
      </c>
      <c r="I25" s="94"/>
      <c r="J25" s="86"/>
    </row>
    <row r="26" ht="19.9" customHeight="1" spans="1:10">
      <c r="A26" s="85"/>
      <c r="B26" s="91" t="s">
        <v>114</v>
      </c>
      <c r="C26" s="91" t="s">
        <v>125</v>
      </c>
      <c r="D26" s="91" t="s">
        <v>116</v>
      </c>
      <c r="E26" s="91" t="s">
        <v>68</v>
      </c>
      <c r="F26" s="92" t="s">
        <v>129</v>
      </c>
      <c r="G26" s="93">
        <f t="shared" si="0"/>
        <v>58800</v>
      </c>
      <c r="H26" s="94">
        <v>58800</v>
      </c>
      <c r="I26" s="94"/>
      <c r="J26" s="86"/>
    </row>
    <row r="27" ht="19.9" customHeight="1" spans="1:10">
      <c r="A27" s="85"/>
      <c r="B27" s="91" t="s">
        <v>114</v>
      </c>
      <c r="C27" s="91" t="s">
        <v>125</v>
      </c>
      <c r="D27" s="91" t="s">
        <v>118</v>
      </c>
      <c r="E27" s="91" t="s">
        <v>68</v>
      </c>
      <c r="F27" s="92" t="s">
        <v>130</v>
      </c>
      <c r="G27" s="93">
        <f t="shared" si="0"/>
        <v>284790.72</v>
      </c>
      <c r="H27" s="94">
        <v>284790.72</v>
      </c>
      <c r="I27" s="94"/>
      <c r="J27" s="86"/>
    </row>
    <row r="28" ht="19.9" customHeight="1" spans="1:10">
      <c r="A28" s="85"/>
      <c r="B28" s="91" t="s">
        <v>131</v>
      </c>
      <c r="C28" s="91" t="s">
        <v>127</v>
      </c>
      <c r="D28" s="91" t="s">
        <v>111</v>
      </c>
      <c r="E28" s="91" t="s">
        <v>68</v>
      </c>
      <c r="F28" s="92" t="s">
        <v>132</v>
      </c>
      <c r="G28" s="93">
        <f t="shared" si="0"/>
        <v>830724</v>
      </c>
      <c r="H28" s="94">
        <v>830724</v>
      </c>
      <c r="I28" s="94"/>
      <c r="J28" s="86"/>
    </row>
    <row r="29" ht="19.9" customHeight="1" spans="1:10">
      <c r="B29" s="91"/>
      <c r="C29" s="91"/>
      <c r="D29" s="91"/>
      <c r="E29" s="91"/>
      <c r="F29" s="92" t="s">
        <v>136</v>
      </c>
      <c r="G29" s="93">
        <f t="shared" si="0"/>
        <v>27968012.11</v>
      </c>
      <c r="H29" s="93">
        <v>27968012.11</v>
      </c>
      <c r="I29" s="93"/>
      <c r="J29" s="84"/>
    </row>
    <row r="30" ht="19.9" customHeight="1" spans="1:10">
      <c r="A30" s="85"/>
      <c r="B30" s="91" t="s">
        <v>109</v>
      </c>
      <c r="C30" s="91" t="s">
        <v>110</v>
      </c>
      <c r="D30" s="91" t="s">
        <v>127</v>
      </c>
      <c r="E30" s="91" t="s">
        <v>70</v>
      </c>
      <c r="F30" s="92" t="s">
        <v>134</v>
      </c>
      <c r="G30" s="93">
        <f t="shared" si="0"/>
        <v>273367.1</v>
      </c>
      <c r="H30" s="94">
        <v>273367.1</v>
      </c>
      <c r="I30" s="94"/>
      <c r="J30" s="86"/>
    </row>
    <row r="31" ht="19.9" customHeight="1" spans="1:10">
      <c r="A31" s="85"/>
      <c r="B31" s="91" t="s">
        <v>109</v>
      </c>
      <c r="C31" s="91" t="s">
        <v>110</v>
      </c>
      <c r="D31" s="91" t="s">
        <v>110</v>
      </c>
      <c r="E31" s="91" t="s">
        <v>70</v>
      </c>
      <c r="F31" s="92" t="s">
        <v>113</v>
      </c>
      <c r="G31" s="93">
        <f t="shared" si="0"/>
        <v>385142.4</v>
      </c>
      <c r="H31" s="94">
        <v>385142.4</v>
      </c>
      <c r="I31" s="94"/>
      <c r="J31" s="86"/>
    </row>
    <row r="32" ht="19.9" customHeight="1" spans="1:10">
      <c r="A32" s="85"/>
      <c r="B32" s="91" t="s">
        <v>114</v>
      </c>
      <c r="C32" s="91" t="s">
        <v>120</v>
      </c>
      <c r="D32" s="91" t="s">
        <v>116</v>
      </c>
      <c r="E32" s="91" t="s">
        <v>70</v>
      </c>
      <c r="F32" s="92" t="s">
        <v>137</v>
      </c>
      <c r="G32" s="93">
        <f t="shared" si="0"/>
        <v>26656323.41</v>
      </c>
      <c r="H32" s="94">
        <v>26656323.41</v>
      </c>
      <c r="I32" s="94"/>
      <c r="J32" s="86"/>
    </row>
    <row r="33" ht="19.9" customHeight="1" spans="1:10">
      <c r="A33" s="85"/>
      <c r="B33" s="91" t="s">
        <v>114</v>
      </c>
      <c r="C33" s="91" t="s">
        <v>125</v>
      </c>
      <c r="D33" s="91" t="s">
        <v>127</v>
      </c>
      <c r="E33" s="91" t="s">
        <v>70</v>
      </c>
      <c r="F33" s="92" t="s">
        <v>128</v>
      </c>
      <c r="G33" s="93">
        <f t="shared" si="0"/>
        <v>214585.44</v>
      </c>
      <c r="H33" s="94">
        <v>214585.44</v>
      </c>
      <c r="I33" s="94"/>
      <c r="J33" s="86"/>
    </row>
    <row r="34" ht="19.9" customHeight="1" spans="1:10">
      <c r="A34" s="85"/>
      <c r="B34" s="91" t="s">
        <v>114</v>
      </c>
      <c r="C34" s="91" t="s">
        <v>125</v>
      </c>
      <c r="D34" s="91" t="s">
        <v>116</v>
      </c>
      <c r="E34" s="91" t="s">
        <v>70</v>
      </c>
      <c r="F34" s="92" t="s">
        <v>129</v>
      </c>
      <c r="G34" s="93">
        <f t="shared" si="0"/>
        <v>27600</v>
      </c>
      <c r="H34" s="94">
        <v>27600</v>
      </c>
      <c r="I34" s="94"/>
      <c r="J34" s="86"/>
    </row>
    <row r="35" ht="19.9" customHeight="1" spans="1:10">
      <c r="A35" s="85"/>
      <c r="B35" s="91" t="s">
        <v>114</v>
      </c>
      <c r="C35" s="91" t="s">
        <v>125</v>
      </c>
      <c r="D35" s="91" t="s">
        <v>118</v>
      </c>
      <c r="E35" s="91" t="s">
        <v>70</v>
      </c>
      <c r="F35" s="92" t="s">
        <v>130</v>
      </c>
      <c r="G35" s="93">
        <f t="shared" si="0"/>
        <v>104381.76</v>
      </c>
      <c r="H35" s="94">
        <v>104381.76</v>
      </c>
      <c r="I35" s="94"/>
      <c r="J35" s="86"/>
    </row>
    <row r="36" ht="19.9" customHeight="1" spans="1:10">
      <c r="A36" s="85"/>
      <c r="B36" s="91" t="s">
        <v>131</v>
      </c>
      <c r="C36" s="91" t="s">
        <v>127</v>
      </c>
      <c r="D36" s="91" t="s">
        <v>111</v>
      </c>
      <c r="E36" s="91" t="s">
        <v>70</v>
      </c>
      <c r="F36" s="92" t="s">
        <v>132</v>
      </c>
      <c r="G36" s="93">
        <f t="shared" si="0"/>
        <v>306612</v>
      </c>
      <c r="H36" s="94">
        <v>306612</v>
      </c>
      <c r="I36" s="94"/>
      <c r="J36" s="86"/>
    </row>
    <row r="37" ht="19.9" customHeight="1" spans="1:10">
      <c r="B37" s="91"/>
      <c r="C37" s="91"/>
      <c r="D37" s="91"/>
      <c r="E37" s="91"/>
      <c r="F37" s="92" t="s">
        <v>138</v>
      </c>
      <c r="G37" s="93">
        <f t="shared" si="0"/>
        <v>299802608.89</v>
      </c>
      <c r="H37" s="93">
        <v>299802608.89</v>
      </c>
      <c r="I37" s="93"/>
      <c r="J37" s="84"/>
    </row>
    <row r="38" ht="19.9" customHeight="1" spans="1:10">
      <c r="A38" s="85"/>
      <c r="B38" s="91" t="s">
        <v>109</v>
      </c>
      <c r="C38" s="91" t="s">
        <v>110</v>
      </c>
      <c r="D38" s="91" t="s">
        <v>127</v>
      </c>
      <c r="E38" s="91" t="s">
        <v>72</v>
      </c>
      <c r="F38" s="92" t="s">
        <v>134</v>
      </c>
      <c r="G38" s="93">
        <f t="shared" si="0"/>
        <v>3958861.88</v>
      </c>
      <c r="H38" s="94">
        <v>3958861.88</v>
      </c>
      <c r="I38" s="94"/>
      <c r="J38" s="86"/>
    </row>
    <row r="39" ht="19.9" customHeight="1" spans="1:10">
      <c r="A39" s="85"/>
      <c r="B39" s="91" t="s">
        <v>109</v>
      </c>
      <c r="C39" s="91" t="s">
        <v>110</v>
      </c>
      <c r="D39" s="91" t="s">
        <v>110</v>
      </c>
      <c r="E39" s="91" t="s">
        <v>72</v>
      </c>
      <c r="F39" s="92" t="s">
        <v>113</v>
      </c>
      <c r="G39" s="93">
        <f t="shared" si="0"/>
        <v>3125590.68</v>
      </c>
      <c r="H39" s="94">
        <v>3125590.68</v>
      </c>
      <c r="I39" s="94"/>
      <c r="J39" s="86"/>
    </row>
    <row r="40" ht="19.9" customHeight="1" spans="1:10">
      <c r="A40" s="85"/>
      <c r="B40" s="91" t="s">
        <v>109</v>
      </c>
      <c r="C40" s="91" t="s">
        <v>110</v>
      </c>
      <c r="D40" s="91" t="s">
        <v>139</v>
      </c>
      <c r="E40" s="91" t="s">
        <v>72</v>
      </c>
      <c r="F40" s="92" t="s">
        <v>140</v>
      </c>
      <c r="G40" s="93">
        <f t="shared" si="0"/>
        <v>2503937.04</v>
      </c>
      <c r="H40" s="94">
        <v>2503937.04</v>
      </c>
      <c r="I40" s="94"/>
      <c r="J40" s="86"/>
    </row>
    <row r="41" ht="19.9" customHeight="1" spans="1:10">
      <c r="A41" s="85"/>
      <c r="B41" s="91" t="s">
        <v>114</v>
      </c>
      <c r="C41" s="91" t="s">
        <v>127</v>
      </c>
      <c r="D41" s="91" t="s">
        <v>111</v>
      </c>
      <c r="E41" s="91" t="s">
        <v>72</v>
      </c>
      <c r="F41" s="92" t="s">
        <v>141</v>
      </c>
      <c r="G41" s="93">
        <f t="shared" si="0"/>
        <v>284619719.81</v>
      </c>
      <c r="H41" s="94">
        <v>284619719.81</v>
      </c>
      <c r="I41" s="94"/>
      <c r="J41" s="86"/>
    </row>
    <row r="42" ht="19.9" customHeight="1" spans="1:10">
      <c r="A42" s="85"/>
      <c r="B42" s="91" t="s">
        <v>114</v>
      </c>
      <c r="C42" s="91" t="s">
        <v>125</v>
      </c>
      <c r="D42" s="91" t="s">
        <v>127</v>
      </c>
      <c r="E42" s="91" t="s">
        <v>72</v>
      </c>
      <c r="F42" s="92" t="s">
        <v>128</v>
      </c>
      <c r="G42" s="93">
        <f t="shared" si="0"/>
        <v>1767764.86</v>
      </c>
      <c r="H42" s="94">
        <v>1767764.86</v>
      </c>
      <c r="I42" s="94"/>
      <c r="J42" s="86"/>
    </row>
    <row r="43" ht="19.9" customHeight="1" spans="1:10">
      <c r="A43" s="85"/>
      <c r="B43" s="91" t="s">
        <v>114</v>
      </c>
      <c r="C43" s="91" t="s">
        <v>125</v>
      </c>
      <c r="D43" s="91" t="s">
        <v>116</v>
      </c>
      <c r="E43" s="91" t="s">
        <v>72</v>
      </c>
      <c r="F43" s="92" t="s">
        <v>129</v>
      </c>
      <c r="G43" s="93">
        <f t="shared" si="0"/>
        <v>251760</v>
      </c>
      <c r="H43" s="94">
        <v>251760</v>
      </c>
      <c r="I43" s="94"/>
      <c r="J43" s="86"/>
    </row>
    <row r="44" ht="19.9" customHeight="1" spans="1:10">
      <c r="A44" s="85"/>
      <c r="B44" s="91" t="s">
        <v>114</v>
      </c>
      <c r="C44" s="91" t="s">
        <v>125</v>
      </c>
      <c r="D44" s="91" t="s">
        <v>118</v>
      </c>
      <c r="E44" s="91" t="s">
        <v>72</v>
      </c>
      <c r="F44" s="92" t="s">
        <v>130</v>
      </c>
      <c r="G44" s="93">
        <f t="shared" si="0"/>
        <v>874415.42</v>
      </c>
      <c r="H44" s="94">
        <v>874415.42</v>
      </c>
      <c r="I44" s="94"/>
      <c r="J44" s="86"/>
    </row>
    <row r="45" ht="19.9" customHeight="1" spans="1:10">
      <c r="A45" s="85"/>
      <c r="B45" s="91" t="s">
        <v>131</v>
      </c>
      <c r="C45" s="91" t="s">
        <v>127</v>
      </c>
      <c r="D45" s="91" t="s">
        <v>111</v>
      </c>
      <c r="E45" s="91" t="s">
        <v>72</v>
      </c>
      <c r="F45" s="92" t="s">
        <v>132</v>
      </c>
      <c r="G45" s="93">
        <f t="shared" si="0"/>
        <v>2700559.2</v>
      </c>
      <c r="H45" s="94">
        <v>2700559.2</v>
      </c>
      <c r="I45" s="94"/>
      <c r="J45" s="86"/>
    </row>
    <row r="46" ht="19.9" customHeight="1" spans="1:10">
      <c r="B46" s="91"/>
      <c r="C46" s="91"/>
      <c r="D46" s="91"/>
      <c r="E46" s="91"/>
      <c r="F46" s="92" t="s">
        <v>142</v>
      </c>
      <c r="G46" s="93">
        <f t="shared" si="0"/>
        <v>73434803.9</v>
      </c>
      <c r="H46" s="93">
        <v>73434803.9</v>
      </c>
      <c r="I46" s="93"/>
      <c r="J46" s="84"/>
    </row>
    <row r="47" ht="19.9" customHeight="1" spans="1:10">
      <c r="A47" s="85"/>
      <c r="B47" s="91" t="s">
        <v>109</v>
      </c>
      <c r="C47" s="91" t="s">
        <v>110</v>
      </c>
      <c r="D47" s="91" t="s">
        <v>127</v>
      </c>
      <c r="E47" s="91" t="s">
        <v>74</v>
      </c>
      <c r="F47" s="92" t="s">
        <v>134</v>
      </c>
      <c r="G47" s="93">
        <f t="shared" si="0"/>
        <v>579423</v>
      </c>
      <c r="H47" s="94">
        <v>579423</v>
      </c>
      <c r="I47" s="94"/>
      <c r="J47" s="86"/>
    </row>
    <row r="48" ht="19.9" customHeight="1" spans="1:10">
      <c r="A48" s="85"/>
      <c r="B48" s="91" t="s">
        <v>109</v>
      </c>
      <c r="C48" s="91" t="s">
        <v>110</v>
      </c>
      <c r="D48" s="91" t="s">
        <v>110</v>
      </c>
      <c r="E48" s="91" t="s">
        <v>74</v>
      </c>
      <c r="F48" s="92" t="s">
        <v>113</v>
      </c>
      <c r="G48" s="93">
        <f t="shared" si="0"/>
        <v>1090141.83</v>
      </c>
      <c r="H48" s="94">
        <v>1090141.83</v>
      </c>
      <c r="I48" s="94"/>
      <c r="J48" s="86"/>
    </row>
    <row r="49" ht="19.9" customHeight="1" spans="1:10">
      <c r="A49" s="85"/>
      <c r="B49" s="91" t="s">
        <v>109</v>
      </c>
      <c r="C49" s="91" t="s">
        <v>110</v>
      </c>
      <c r="D49" s="91" t="s">
        <v>139</v>
      </c>
      <c r="E49" s="91" t="s">
        <v>74</v>
      </c>
      <c r="F49" s="92" t="s">
        <v>140</v>
      </c>
      <c r="G49" s="93">
        <f t="shared" si="0"/>
        <v>539521.73</v>
      </c>
      <c r="H49" s="94">
        <v>539521.73</v>
      </c>
      <c r="I49" s="94"/>
      <c r="J49" s="86"/>
    </row>
    <row r="50" ht="19.9" customHeight="1" spans="1:10">
      <c r="A50" s="85"/>
      <c r="B50" s="91" t="s">
        <v>114</v>
      </c>
      <c r="C50" s="91" t="s">
        <v>127</v>
      </c>
      <c r="D50" s="91" t="s">
        <v>127</v>
      </c>
      <c r="E50" s="91" t="s">
        <v>74</v>
      </c>
      <c r="F50" s="92" t="s">
        <v>143</v>
      </c>
      <c r="G50" s="93">
        <f t="shared" si="0"/>
        <v>69292828.27</v>
      </c>
      <c r="H50" s="94">
        <v>69292828.27</v>
      </c>
      <c r="I50" s="94"/>
      <c r="J50" s="86"/>
    </row>
    <row r="51" ht="19.9" customHeight="1" spans="1:10">
      <c r="A51" s="85"/>
      <c r="B51" s="91" t="s">
        <v>114</v>
      </c>
      <c r="C51" s="91" t="s">
        <v>125</v>
      </c>
      <c r="D51" s="91" t="s">
        <v>127</v>
      </c>
      <c r="E51" s="91" t="s">
        <v>74</v>
      </c>
      <c r="F51" s="92" t="s">
        <v>128</v>
      </c>
      <c r="G51" s="93">
        <f t="shared" ref="G51:G71" si="1">H51+I51</f>
        <v>606705.71</v>
      </c>
      <c r="H51" s="94">
        <v>606705.71</v>
      </c>
      <c r="I51" s="94"/>
      <c r="J51" s="86"/>
    </row>
    <row r="52" ht="19.9" customHeight="1" spans="1:10">
      <c r="A52" s="85"/>
      <c r="B52" s="91" t="s">
        <v>114</v>
      </c>
      <c r="C52" s="91" t="s">
        <v>125</v>
      </c>
      <c r="D52" s="91" t="s">
        <v>116</v>
      </c>
      <c r="E52" s="91" t="s">
        <v>74</v>
      </c>
      <c r="F52" s="92" t="s">
        <v>129</v>
      </c>
      <c r="G52" s="93">
        <f t="shared" si="1"/>
        <v>83040</v>
      </c>
      <c r="H52" s="94">
        <v>83040</v>
      </c>
      <c r="I52" s="94"/>
      <c r="J52" s="86"/>
    </row>
    <row r="53" ht="19.9" customHeight="1" spans="1:10">
      <c r="A53" s="85"/>
      <c r="B53" s="91" t="s">
        <v>114</v>
      </c>
      <c r="C53" s="91" t="s">
        <v>125</v>
      </c>
      <c r="D53" s="91" t="s">
        <v>118</v>
      </c>
      <c r="E53" s="91" t="s">
        <v>74</v>
      </c>
      <c r="F53" s="92" t="s">
        <v>130</v>
      </c>
      <c r="G53" s="93">
        <f t="shared" si="1"/>
        <v>302340.96</v>
      </c>
      <c r="H53" s="94">
        <v>302340.96</v>
      </c>
      <c r="I53" s="94"/>
      <c r="J53" s="86"/>
    </row>
    <row r="54" ht="19.9" customHeight="1" spans="1:10">
      <c r="A54" s="85"/>
      <c r="B54" s="91" t="s">
        <v>131</v>
      </c>
      <c r="C54" s="91" t="s">
        <v>127</v>
      </c>
      <c r="D54" s="91" t="s">
        <v>111</v>
      </c>
      <c r="E54" s="91" t="s">
        <v>74</v>
      </c>
      <c r="F54" s="92" t="s">
        <v>132</v>
      </c>
      <c r="G54" s="93">
        <f t="shared" si="1"/>
        <v>940802.4</v>
      </c>
      <c r="H54" s="94">
        <v>940802.4</v>
      </c>
      <c r="I54" s="94"/>
      <c r="J54" s="86"/>
    </row>
    <row r="55" ht="19.9" customHeight="1" spans="1:10">
      <c r="B55" s="91"/>
      <c r="C55" s="91"/>
      <c r="D55" s="91"/>
      <c r="E55" s="91"/>
      <c r="F55" s="92" t="s">
        <v>144</v>
      </c>
      <c r="G55" s="93">
        <f t="shared" si="1"/>
        <v>13592492.32</v>
      </c>
      <c r="H55" s="93">
        <v>13592492.32</v>
      </c>
      <c r="I55" s="93"/>
      <c r="J55" s="84"/>
    </row>
    <row r="56" ht="19.9" customHeight="1" spans="1:10">
      <c r="A56" s="85"/>
      <c r="B56" s="91" t="s">
        <v>109</v>
      </c>
      <c r="C56" s="91" t="s">
        <v>110</v>
      </c>
      <c r="D56" s="91" t="s">
        <v>127</v>
      </c>
      <c r="E56" s="91" t="s">
        <v>76</v>
      </c>
      <c r="F56" s="92" t="s">
        <v>134</v>
      </c>
      <c r="G56" s="93">
        <f t="shared" si="1"/>
        <v>66221</v>
      </c>
      <c r="H56" s="94">
        <v>66221</v>
      </c>
      <c r="I56" s="94"/>
      <c r="J56" s="86"/>
    </row>
    <row r="57" ht="19.9" customHeight="1" spans="1:10">
      <c r="A57" s="85"/>
      <c r="B57" s="91" t="s">
        <v>109</v>
      </c>
      <c r="C57" s="91" t="s">
        <v>110</v>
      </c>
      <c r="D57" s="91" t="s">
        <v>110</v>
      </c>
      <c r="E57" s="91" t="s">
        <v>76</v>
      </c>
      <c r="F57" s="92" t="s">
        <v>113</v>
      </c>
      <c r="G57" s="93">
        <f t="shared" si="1"/>
        <v>323009.28</v>
      </c>
      <c r="H57" s="94">
        <v>323009.28</v>
      </c>
      <c r="I57" s="94"/>
      <c r="J57" s="86"/>
    </row>
    <row r="58" ht="19.9" customHeight="1" spans="1:10">
      <c r="A58" s="85"/>
      <c r="B58" s="91" t="s">
        <v>114</v>
      </c>
      <c r="C58" s="91" t="s">
        <v>116</v>
      </c>
      <c r="D58" s="91" t="s">
        <v>111</v>
      </c>
      <c r="E58" s="91" t="s">
        <v>76</v>
      </c>
      <c r="F58" s="92" t="s">
        <v>145</v>
      </c>
      <c r="G58" s="93">
        <f t="shared" si="1"/>
        <v>12646011.32</v>
      </c>
      <c r="H58" s="94">
        <v>12646011.32</v>
      </c>
      <c r="I58" s="94"/>
      <c r="J58" s="86"/>
    </row>
    <row r="59" ht="19.9" customHeight="1" spans="1:10">
      <c r="A59" s="85"/>
      <c r="B59" s="91" t="s">
        <v>114</v>
      </c>
      <c r="C59" s="91" t="s">
        <v>125</v>
      </c>
      <c r="D59" s="91" t="s">
        <v>127</v>
      </c>
      <c r="E59" s="91" t="s">
        <v>76</v>
      </c>
      <c r="F59" s="92" t="s">
        <v>128</v>
      </c>
      <c r="G59" s="93">
        <f t="shared" si="1"/>
        <v>183969.12</v>
      </c>
      <c r="H59" s="94">
        <v>183969.12</v>
      </c>
      <c r="I59" s="94"/>
      <c r="J59" s="86"/>
    </row>
    <row r="60" ht="19.9" customHeight="1" spans="1:10">
      <c r="A60" s="85"/>
      <c r="B60" s="91" t="s">
        <v>114</v>
      </c>
      <c r="C60" s="91" t="s">
        <v>125</v>
      </c>
      <c r="D60" s="91" t="s">
        <v>116</v>
      </c>
      <c r="E60" s="91" t="s">
        <v>76</v>
      </c>
      <c r="F60" s="92" t="s">
        <v>129</v>
      </c>
      <c r="G60" s="93">
        <f t="shared" si="1"/>
        <v>26400</v>
      </c>
      <c r="H60" s="94">
        <v>26400</v>
      </c>
      <c r="I60" s="94"/>
      <c r="J60" s="86"/>
    </row>
    <row r="61" ht="19.9" customHeight="1" spans="1:10">
      <c r="A61" s="85"/>
      <c r="B61" s="91" t="s">
        <v>114</v>
      </c>
      <c r="C61" s="91" t="s">
        <v>125</v>
      </c>
      <c r="D61" s="91" t="s">
        <v>118</v>
      </c>
      <c r="E61" s="91" t="s">
        <v>76</v>
      </c>
      <c r="F61" s="92" t="s">
        <v>130</v>
      </c>
      <c r="G61" s="93">
        <f t="shared" si="1"/>
        <v>90273.6</v>
      </c>
      <c r="H61" s="94">
        <v>90273.6</v>
      </c>
      <c r="I61" s="94"/>
      <c r="J61" s="86"/>
    </row>
    <row r="62" ht="19.9" customHeight="1" spans="1:10">
      <c r="A62" s="85"/>
      <c r="B62" s="91" t="s">
        <v>131</v>
      </c>
      <c r="C62" s="91" t="s">
        <v>127</v>
      </c>
      <c r="D62" s="91" t="s">
        <v>111</v>
      </c>
      <c r="E62" s="91" t="s">
        <v>76</v>
      </c>
      <c r="F62" s="92" t="s">
        <v>132</v>
      </c>
      <c r="G62" s="93">
        <f t="shared" si="1"/>
        <v>256608</v>
      </c>
      <c r="H62" s="94">
        <v>256608</v>
      </c>
      <c r="I62" s="94"/>
      <c r="J62" s="86"/>
    </row>
    <row r="63" ht="19.9" customHeight="1" spans="1:10">
      <c r="B63" s="91"/>
      <c r="C63" s="91"/>
      <c r="D63" s="91"/>
      <c r="E63" s="91"/>
      <c r="F63" s="92" t="s">
        <v>146</v>
      </c>
      <c r="G63" s="93">
        <f t="shared" si="1"/>
        <v>7862085.71</v>
      </c>
      <c r="H63" s="93">
        <v>7862085.71</v>
      </c>
      <c r="I63" s="93"/>
      <c r="J63" s="84"/>
    </row>
    <row r="64" ht="19.9" customHeight="1" spans="1:10">
      <c r="A64" s="85"/>
      <c r="B64" s="91" t="s">
        <v>109</v>
      </c>
      <c r="C64" s="91" t="s">
        <v>110</v>
      </c>
      <c r="D64" s="91" t="s">
        <v>127</v>
      </c>
      <c r="E64" s="91" t="s">
        <v>78</v>
      </c>
      <c r="F64" s="92" t="s">
        <v>134</v>
      </c>
      <c r="G64" s="93">
        <f t="shared" si="1"/>
        <v>85562</v>
      </c>
      <c r="H64" s="94">
        <v>85562</v>
      </c>
      <c r="I64" s="94"/>
      <c r="J64" s="86"/>
    </row>
    <row r="65" ht="19.9" customHeight="1" spans="1:10">
      <c r="A65" s="85"/>
      <c r="B65" s="91" t="s">
        <v>109</v>
      </c>
      <c r="C65" s="91" t="s">
        <v>110</v>
      </c>
      <c r="D65" s="91" t="s">
        <v>110</v>
      </c>
      <c r="E65" s="91" t="s">
        <v>78</v>
      </c>
      <c r="F65" s="92" t="s">
        <v>113</v>
      </c>
      <c r="G65" s="93">
        <f t="shared" si="1"/>
        <v>285158.4</v>
      </c>
      <c r="H65" s="94">
        <v>285158.4</v>
      </c>
      <c r="I65" s="94"/>
      <c r="J65" s="86"/>
    </row>
    <row r="66" ht="19.9" customHeight="1" spans="1:10">
      <c r="A66" s="85"/>
      <c r="B66" s="91" t="s">
        <v>114</v>
      </c>
      <c r="C66" s="91" t="s">
        <v>116</v>
      </c>
      <c r="D66" s="91" t="s">
        <v>127</v>
      </c>
      <c r="E66" s="91" t="s">
        <v>78</v>
      </c>
      <c r="F66" s="92" t="s">
        <v>147</v>
      </c>
      <c r="G66" s="93">
        <f t="shared" si="1"/>
        <v>6993439.83</v>
      </c>
      <c r="H66" s="94">
        <v>6993439.83</v>
      </c>
      <c r="I66" s="94"/>
      <c r="J66" s="86"/>
    </row>
    <row r="67" ht="19.9" customHeight="1" spans="1:10">
      <c r="A67" s="85"/>
      <c r="B67" s="91" t="s">
        <v>114</v>
      </c>
      <c r="C67" s="91" t="s">
        <v>125</v>
      </c>
      <c r="D67" s="91" t="s">
        <v>127</v>
      </c>
      <c r="E67" s="91" t="s">
        <v>78</v>
      </c>
      <c r="F67" s="92" t="s">
        <v>128</v>
      </c>
      <c r="G67" s="93">
        <f t="shared" si="1"/>
        <v>156957.96</v>
      </c>
      <c r="H67" s="94">
        <v>156957.96</v>
      </c>
      <c r="I67" s="94"/>
      <c r="J67" s="86"/>
    </row>
    <row r="68" ht="19.9" customHeight="1" spans="1:10">
      <c r="A68" s="85"/>
      <c r="B68" s="91" t="s">
        <v>114</v>
      </c>
      <c r="C68" s="91" t="s">
        <v>125</v>
      </c>
      <c r="D68" s="91" t="s">
        <v>116</v>
      </c>
      <c r="E68" s="91" t="s">
        <v>78</v>
      </c>
      <c r="F68" s="92" t="s">
        <v>129</v>
      </c>
      <c r="G68" s="93">
        <f t="shared" si="1"/>
        <v>20400</v>
      </c>
      <c r="H68" s="94">
        <v>20400</v>
      </c>
      <c r="I68" s="94"/>
      <c r="J68" s="86"/>
    </row>
    <row r="69" ht="19.9" customHeight="1" spans="1:10">
      <c r="A69" s="85"/>
      <c r="B69" s="91" t="s">
        <v>114</v>
      </c>
      <c r="C69" s="91" t="s">
        <v>125</v>
      </c>
      <c r="D69" s="91" t="s">
        <v>118</v>
      </c>
      <c r="E69" s="91" t="s">
        <v>78</v>
      </c>
      <c r="F69" s="92" t="s">
        <v>130</v>
      </c>
      <c r="G69" s="93">
        <f t="shared" si="1"/>
        <v>77135.52</v>
      </c>
      <c r="H69" s="94">
        <v>77135.52</v>
      </c>
      <c r="I69" s="94"/>
      <c r="J69" s="86"/>
    </row>
    <row r="70" ht="19.9" customHeight="1" spans="1:10">
      <c r="A70" s="85"/>
      <c r="B70" s="91" t="s">
        <v>131</v>
      </c>
      <c r="C70" s="91" t="s">
        <v>127</v>
      </c>
      <c r="D70" s="91" t="s">
        <v>111</v>
      </c>
      <c r="E70" s="91" t="s">
        <v>78</v>
      </c>
      <c r="F70" s="92" t="s">
        <v>132</v>
      </c>
      <c r="G70" s="93">
        <f t="shared" si="1"/>
        <v>243432</v>
      </c>
      <c r="H70" s="94">
        <v>243432</v>
      </c>
      <c r="I70" s="94"/>
      <c r="J70" s="86"/>
    </row>
    <row r="71" ht="19.9" customHeight="1" spans="1:10">
      <c r="B71" s="91"/>
      <c r="C71" s="91"/>
      <c r="D71" s="91"/>
      <c r="E71" s="91"/>
      <c r="F71" s="92" t="s">
        <v>148</v>
      </c>
      <c r="G71" s="93">
        <f t="shared" si="1"/>
        <v>3061931.52</v>
      </c>
      <c r="H71" s="93">
        <v>3061931.52</v>
      </c>
      <c r="I71" s="93"/>
      <c r="J71" s="84"/>
    </row>
    <row r="72" ht="19.9" customHeight="1" spans="1:10">
      <c r="A72" s="85"/>
      <c r="B72" s="91" t="s">
        <v>109</v>
      </c>
      <c r="C72" s="91" t="s">
        <v>110</v>
      </c>
      <c r="D72" s="91" t="s">
        <v>127</v>
      </c>
      <c r="E72" s="91" t="s">
        <v>80</v>
      </c>
      <c r="F72" s="92" t="s">
        <v>134</v>
      </c>
      <c r="G72" s="93">
        <f t="shared" ref="G72:G103" si="2">H72+I72</f>
        <v>43779</v>
      </c>
      <c r="H72" s="94">
        <v>43779</v>
      </c>
      <c r="I72" s="94"/>
      <c r="J72" s="86"/>
    </row>
    <row r="73" ht="19.9" customHeight="1" spans="1:10">
      <c r="A73" s="85"/>
      <c r="B73" s="91" t="s">
        <v>109</v>
      </c>
      <c r="C73" s="91" t="s">
        <v>110</v>
      </c>
      <c r="D73" s="91" t="s">
        <v>110</v>
      </c>
      <c r="E73" s="91" t="s">
        <v>80</v>
      </c>
      <c r="F73" s="92" t="s">
        <v>113</v>
      </c>
      <c r="G73" s="93">
        <f t="shared" si="2"/>
        <v>190938.24</v>
      </c>
      <c r="H73" s="94">
        <v>190938.24</v>
      </c>
      <c r="I73" s="94"/>
      <c r="J73" s="86"/>
    </row>
    <row r="74" ht="19.9" customHeight="1" spans="1:10">
      <c r="A74" s="85"/>
      <c r="B74" s="91" t="s">
        <v>114</v>
      </c>
      <c r="C74" s="91" t="s">
        <v>116</v>
      </c>
      <c r="D74" s="91" t="s">
        <v>127</v>
      </c>
      <c r="E74" s="91" t="s">
        <v>80</v>
      </c>
      <c r="F74" s="92" t="s">
        <v>147</v>
      </c>
      <c r="G74" s="93">
        <f t="shared" si="2"/>
        <v>2487258.48</v>
      </c>
      <c r="H74" s="94">
        <v>2487258.48</v>
      </c>
      <c r="I74" s="94"/>
      <c r="J74" s="86"/>
    </row>
    <row r="75" ht="19.9" customHeight="1" spans="1:10">
      <c r="A75" s="85"/>
      <c r="B75" s="91" t="s">
        <v>114</v>
      </c>
      <c r="C75" s="91" t="s">
        <v>125</v>
      </c>
      <c r="D75" s="91" t="s">
        <v>127</v>
      </c>
      <c r="E75" s="91" t="s">
        <v>80</v>
      </c>
      <c r="F75" s="92" t="s">
        <v>128</v>
      </c>
      <c r="G75" s="93">
        <f t="shared" si="2"/>
        <v>107640.6</v>
      </c>
      <c r="H75" s="94">
        <v>107640.6</v>
      </c>
      <c r="I75" s="94"/>
      <c r="J75" s="86"/>
    </row>
    <row r="76" ht="19.9" customHeight="1" spans="1:10">
      <c r="A76" s="85"/>
      <c r="B76" s="91" t="s">
        <v>114</v>
      </c>
      <c r="C76" s="91" t="s">
        <v>125</v>
      </c>
      <c r="D76" s="91" t="s">
        <v>116</v>
      </c>
      <c r="E76" s="91" t="s">
        <v>80</v>
      </c>
      <c r="F76" s="92" t="s">
        <v>129</v>
      </c>
      <c r="G76" s="93">
        <f t="shared" si="2"/>
        <v>15600</v>
      </c>
      <c r="H76" s="94">
        <v>15600</v>
      </c>
      <c r="I76" s="94"/>
      <c r="J76" s="86"/>
    </row>
    <row r="77" ht="19.9" customHeight="1" spans="1:10">
      <c r="A77" s="85"/>
      <c r="B77" s="91" t="s">
        <v>114</v>
      </c>
      <c r="C77" s="91" t="s">
        <v>125</v>
      </c>
      <c r="D77" s="91" t="s">
        <v>118</v>
      </c>
      <c r="E77" s="91" t="s">
        <v>80</v>
      </c>
      <c r="F77" s="92" t="s">
        <v>130</v>
      </c>
      <c r="G77" s="93">
        <f t="shared" si="2"/>
        <v>53395.2</v>
      </c>
      <c r="H77" s="94">
        <v>53395.2</v>
      </c>
      <c r="I77" s="94"/>
      <c r="J77" s="86"/>
    </row>
    <row r="78" ht="19.9" customHeight="1" spans="1:10">
      <c r="A78" s="85"/>
      <c r="B78" s="91" t="s">
        <v>131</v>
      </c>
      <c r="C78" s="91" t="s">
        <v>127</v>
      </c>
      <c r="D78" s="91" t="s">
        <v>111</v>
      </c>
      <c r="E78" s="91" t="s">
        <v>80</v>
      </c>
      <c r="F78" s="92" t="s">
        <v>132</v>
      </c>
      <c r="G78" s="93">
        <f t="shared" si="2"/>
        <v>163320</v>
      </c>
      <c r="H78" s="94">
        <v>163320</v>
      </c>
      <c r="I78" s="94"/>
      <c r="J78" s="86"/>
    </row>
    <row r="79" ht="19.9" customHeight="1" spans="1:10">
      <c r="B79" s="91"/>
      <c r="C79" s="91"/>
      <c r="D79" s="91"/>
      <c r="E79" s="91"/>
      <c r="F79" s="92" t="s">
        <v>149</v>
      </c>
      <c r="G79" s="93">
        <f t="shared" si="2"/>
        <v>12744103.52</v>
      </c>
      <c r="H79" s="93">
        <v>12744103.52</v>
      </c>
      <c r="I79" s="93"/>
      <c r="J79" s="84"/>
    </row>
    <row r="80" ht="19.9" customHeight="1" spans="1:10">
      <c r="A80" s="85"/>
      <c r="B80" s="91" t="s">
        <v>109</v>
      </c>
      <c r="C80" s="91" t="s">
        <v>110</v>
      </c>
      <c r="D80" s="91" t="s">
        <v>127</v>
      </c>
      <c r="E80" s="91" t="s">
        <v>82</v>
      </c>
      <c r="F80" s="92" t="s">
        <v>134</v>
      </c>
      <c r="G80" s="93">
        <f t="shared" si="2"/>
        <v>198775</v>
      </c>
      <c r="H80" s="94">
        <v>198775</v>
      </c>
      <c r="I80" s="94"/>
      <c r="J80" s="86"/>
    </row>
    <row r="81" ht="19.9" customHeight="1" spans="1:10">
      <c r="A81" s="85"/>
      <c r="B81" s="91" t="s">
        <v>109</v>
      </c>
      <c r="C81" s="91" t="s">
        <v>110</v>
      </c>
      <c r="D81" s="91" t="s">
        <v>110</v>
      </c>
      <c r="E81" s="91" t="s">
        <v>82</v>
      </c>
      <c r="F81" s="92" t="s">
        <v>113</v>
      </c>
      <c r="G81" s="93">
        <f t="shared" si="2"/>
        <v>667334.4</v>
      </c>
      <c r="H81" s="94">
        <v>667334.4</v>
      </c>
      <c r="I81" s="94"/>
      <c r="J81" s="86"/>
    </row>
    <row r="82" ht="19.9" customHeight="1" spans="1:10">
      <c r="A82" s="85"/>
      <c r="B82" s="91" t="s">
        <v>114</v>
      </c>
      <c r="C82" s="91" t="s">
        <v>116</v>
      </c>
      <c r="D82" s="91" t="s">
        <v>127</v>
      </c>
      <c r="E82" s="91" t="s">
        <v>82</v>
      </c>
      <c r="F82" s="92" t="s">
        <v>147</v>
      </c>
      <c r="G82" s="93">
        <f t="shared" si="2"/>
        <v>10679764.48</v>
      </c>
      <c r="H82" s="94">
        <v>10679764.48</v>
      </c>
      <c r="I82" s="94"/>
      <c r="J82" s="86"/>
    </row>
    <row r="83" ht="19.9" customHeight="1" spans="1:10">
      <c r="A83" s="85"/>
      <c r="B83" s="91" t="s">
        <v>114</v>
      </c>
      <c r="C83" s="91" t="s">
        <v>125</v>
      </c>
      <c r="D83" s="91" t="s">
        <v>127</v>
      </c>
      <c r="E83" s="91" t="s">
        <v>82</v>
      </c>
      <c r="F83" s="92" t="s">
        <v>128</v>
      </c>
      <c r="G83" s="93">
        <f t="shared" si="2"/>
        <v>381091.56</v>
      </c>
      <c r="H83" s="94">
        <v>381091.56</v>
      </c>
      <c r="I83" s="94"/>
      <c r="J83" s="86"/>
    </row>
    <row r="84" ht="19.9" customHeight="1" spans="1:10">
      <c r="A84" s="85"/>
      <c r="B84" s="91" t="s">
        <v>114</v>
      </c>
      <c r="C84" s="91" t="s">
        <v>125</v>
      </c>
      <c r="D84" s="91" t="s">
        <v>116</v>
      </c>
      <c r="E84" s="91" t="s">
        <v>82</v>
      </c>
      <c r="F84" s="92" t="s">
        <v>129</v>
      </c>
      <c r="G84" s="93">
        <f t="shared" si="2"/>
        <v>55200</v>
      </c>
      <c r="H84" s="94">
        <v>55200</v>
      </c>
      <c r="I84" s="94"/>
      <c r="J84" s="86"/>
    </row>
    <row r="85" ht="19.9" customHeight="1" spans="1:10">
      <c r="A85" s="85"/>
      <c r="B85" s="91" t="s">
        <v>114</v>
      </c>
      <c r="C85" s="91" t="s">
        <v>125</v>
      </c>
      <c r="D85" s="91" t="s">
        <v>118</v>
      </c>
      <c r="E85" s="91" t="s">
        <v>82</v>
      </c>
      <c r="F85" s="92" t="s">
        <v>130</v>
      </c>
      <c r="G85" s="93">
        <f t="shared" si="2"/>
        <v>187510.08</v>
      </c>
      <c r="H85" s="94">
        <v>187510.08</v>
      </c>
      <c r="I85" s="94"/>
      <c r="J85" s="86"/>
    </row>
    <row r="86" ht="19.9" customHeight="1" spans="1:10">
      <c r="A86" s="85"/>
      <c r="B86" s="91" t="s">
        <v>131</v>
      </c>
      <c r="C86" s="91" t="s">
        <v>127</v>
      </c>
      <c r="D86" s="91" t="s">
        <v>111</v>
      </c>
      <c r="E86" s="91" t="s">
        <v>82</v>
      </c>
      <c r="F86" s="92" t="s">
        <v>132</v>
      </c>
      <c r="G86" s="93">
        <f t="shared" si="2"/>
        <v>574428</v>
      </c>
      <c r="H86" s="94">
        <v>574428</v>
      </c>
      <c r="I86" s="94"/>
      <c r="J86" s="86"/>
    </row>
    <row r="87" ht="19.9" customHeight="1" spans="1:10">
      <c r="B87" s="91"/>
      <c r="C87" s="91"/>
      <c r="D87" s="91"/>
      <c r="E87" s="91"/>
      <c r="F87" s="92" t="s">
        <v>150</v>
      </c>
      <c r="G87" s="93">
        <f t="shared" si="2"/>
        <v>6688628.96</v>
      </c>
      <c r="H87" s="93">
        <v>6688628.96</v>
      </c>
      <c r="I87" s="93"/>
      <c r="J87" s="84"/>
    </row>
    <row r="88" ht="19.9" customHeight="1" spans="1:10">
      <c r="A88" s="85"/>
      <c r="B88" s="91" t="s">
        <v>109</v>
      </c>
      <c r="C88" s="91" t="s">
        <v>110</v>
      </c>
      <c r="D88" s="91" t="s">
        <v>127</v>
      </c>
      <c r="E88" s="91" t="s">
        <v>84</v>
      </c>
      <c r="F88" s="92" t="s">
        <v>134</v>
      </c>
      <c r="G88" s="93">
        <f t="shared" si="2"/>
        <v>88933</v>
      </c>
      <c r="H88" s="94">
        <v>88933</v>
      </c>
      <c r="I88" s="94"/>
      <c r="J88" s="86"/>
    </row>
    <row r="89" ht="19.9" customHeight="1" spans="1:10">
      <c r="A89" s="85"/>
      <c r="B89" s="91" t="s">
        <v>109</v>
      </c>
      <c r="C89" s="91" t="s">
        <v>110</v>
      </c>
      <c r="D89" s="91" t="s">
        <v>110</v>
      </c>
      <c r="E89" s="91" t="s">
        <v>84</v>
      </c>
      <c r="F89" s="92" t="s">
        <v>113</v>
      </c>
      <c r="G89" s="93">
        <f t="shared" si="2"/>
        <v>370375.68</v>
      </c>
      <c r="H89" s="94">
        <v>370375.68</v>
      </c>
      <c r="I89" s="94"/>
      <c r="J89" s="86"/>
    </row>
    <row r="90" ht="19.9" customHeight="1" spans="1:10">
      <c r="A90" s="85"/>
      <c r="B90" s="91" t="s">
        <v>114</v>
      </c>
      <c r="C90" s="91" t="s">
        <v>116</v>
      </c>
      <c r="D90" s="91" t="s">
        <v>127</v>
      </c>
      <c r="E90" s="91" t="s">
        <v>84</v>
      </c>
      <c r="F90" s="92" t="s">
        <v>147</v>
      </c>
      <c r="G90" s="93">
        <f t="shared" si="2"/>
        <v>5567375.44</v>
      </c>
      <c r="H90" s="94">
        <v>5567375.44</v>
      </c>
      <c r="I90" s="94"/>
      <c r="J90" s="86"/>
    </row>
    <row r="91" ht="19.9" customHeight="1" spans="1:10">
      <c r="A91" s="85"/>
      <c r="B91" s="91" t="s">
        <v>114</v>
      </c>
      <c r="C91" s="91" t="s">
        <v>125</v>
      </c>
      <c r="D91" s="91" t="s">
        <v>127</v>
      </c>
      <c r="E91" s="91" t="s">
        <v>84</v>
      </c>
      <c r="F91" s="92" t="s">
        <v>128</v>
      </c>
      <c r="G91" s="93">
        <f t="shared" si="2"/>
        <v>207385.8</v>
      </c>
      <c r="H91" s="94">
        <v>207385.8</v>
      </c>
      <c r="I91" s="94"/>
      <c r="J91" s="86"/>
    </row>
    <row r="92" ht="19.9" customHeight="1" spans="1:10">
      <c r="A92" s="85"/>
      <c r="B92" s="91" t="s">
        <v>114</v>
      </c>
      <c r="C92" s="91" t="s">
        <v>125</v>
      </c>
      <c r="D92" s="91" t="s">
        <v>116</v>
      </c>
      <c r="E92" s="91" t="s">
        <v>84</v>
      </c>
      <c r="F92" s="92" t="s">
        <v>129</v>
      </c>
      <c r="G92" s="93">
        <f t="shared" si="2"/>
        <v>28800</v>
      </c>
      <c r="H92" s="94">
        <v>28800</v>
      </c>
      <c r="I92" s="94"/>
      <c r="J92" s="86"/>
    </row>
    <row r="93" ht="19.9" customHeight="1" spans="1:10">
      <c r="A93" s="85"/>
      <c r="B93" s="91" t="s">
        <v>114</v>
      </c>
      <c r="C93" s="91" t="s">
        <v>125</v>
      </c>
      <c r="D93" s="91" t="s">
        <v>118</v>
      </c>
      <c r="E93" s="91" t="s">
        <v>84</v>
      </c>
      <c r="F93" s="92" t="s">
        <v>130</v>
      </c>
      <c r="G93" s="93">
        <f t="shared" si="2"/>
        <v>103991.04</v>
      </c>
      <c r="H93" s="94">
        <v>103991.04</v>
      </c>
      <c r="I93" s="94"/>
      <c r="J93" s="86"/>
    </row>
    <row r="94" ht="19.9" customHeight="1" spans="1:10">
      <c r="A94" s="85"/>
      <c r="B94" s="91" t="s">
        <v>131</v>
      </c>
      <c r="C94" s="91" t="s">
        <v>127</v>
      </c>
      <c r="D94" s="91" t="s">
        <v>111</v>
      </c>
      <c r="E94" s="91" t="s">
        <v>84</v>
      </c>
      <c r="F94" s="92" t="s">
        <v>132</v>
      </c>
      <c r="G94" s="93">
        <f t="shared" si="2"/>
        <v>321768</v>
      </c>
      <c r="H94" s="94">
        <v>321768</v>
      </c>
      <c r="I94" s="94"/>
      <c r="J94" s="86"/>
    </row>
    <row r="95" ht="19.9" customHeight="1" spans="1:10">
      <c r="B95" s="91"/>
      <c r="C95" s="91"/>
      <c r="D95" s="91"/>
      <c r="E95" s="91"/>
      <c r="F95" s="92" t="s">
        <v>151</v>
      </c>
      <c r="G95" s="93">
        <f t="shared" si="2"/>
        <v>16080179.96</v>
      </c>
      <c r="H95" s="93">
        <v>16080179.96</v>
      </c>
      <c r="I95" s="93"/>
      <c r="J95" s="84"/>
    </row>
    <row r="96" ht="19.9" customHeight="1" spans="1:10">
      <c r="A96" s="85"/>
      <c r="B96" s="91" t="s">
        <v>109</v>
      </c>
      <c r="C96" s="91" t="s">
        <v>110</v>
      </c>
      <c r="D96" s="91" t="s">
        <v>127</v>
      </c>
      <c r="E96" s="91" t="s">
        <v>86</v>
      </c>
      <c r="F96" s="92" t="s">
        <v>134</v>
      </c>
      <c r="G96" s="93">
        <f t="shared" si="2"/>
        <v>197057</v>
      </c>
      <c r="H96" s="94">
        <v>197057</v>
      </c>
      <c r="I96" s="94"/>
      <c r="J96" s="86"/>
    </row>
    <row r="97" ht="19.9" customHeight="1" spans="1:10">
      <c r="A97" s="85"/>
      <c r="B97" s="91" t="s">
        <v>109</v>
      </c>
      <c r="C97" s="91" t="s">
        <v>110</v>
      </c>
      <c r="D97" s="91" t="s">
        <v>110</v>
      </c>
      <c r="E97" s="91" t="s">
        <v>86</v>
      </c>
      <c r="F97" s="92" t="s">
        <v>113</v>
      </c>
      <c r="G97" s="93">
        <f t="shared" si="2"/>
        <v>749664</v>
      </c>
      <c r="H97" s="94">
        <v>749664</v>
      </c>
      <c r="I97" s="94"/>
      <c r="J97" s="86"/>
    </row>
    <row r="98" ht="19.9" customHeight="1" spans="1:10">
      <c r="A98" s="85"/>
      <c r="B98" s="91" t="s">
        <v>114</v>
      </c>
      <c r="C98" s="91" t="s">
        <v>116</v>
      </c>
      <c r="D98" s="91" t="s">
        <v>127</v>
      </c>
      <c r="E98" s="91" t="s">
        <v>86</v>
      </c>
      <c r="F98" s="92" t="s">
        <v>147</v>
      </c>
      <c r="G98" s="93">
        <f t="shared" si="2"/>
        <v>13783800.48</v>
      </c>
      <c r="H98" s="94">
        <v>13783800.48</v>
      </c>
      <c r="I98" s="94"/>
      <c r="J98" s="86"/>
    </row>
    <row r="99" ht="19.9" customHeight="1" spans="1:10">
      <c r="A99" s="85"/>
      <c r="B99" s="91" t="s">
        <v>114</v>
      </c>
      <c r="C99" s="91" t="s">
        <v>125</v>
      </c>
      <c r="D99" s="91" t="s">
        <v>127</v>
      </c>
      <c r="E99" s="91" t="s">
        <v>86</v>
      </c>
      <c r="F99" s="92" t="s">
        <v>128</v>
      </c>
      <c r="G99" s="93">
        <f t="shared" si="2"/>
        <v>427692.24</v>
      </c>
      <c r="H99" s="94">
        <v>427692.24</v>
      </c>
      <c r="I99" s="94"/>
      <c r="J99" s="86"/>
    </row>
    <row r="100" ht="19.9" customHeight="1" spans="1:10">
      <c r="A100" s="85"/>
      <c r="B100" s="91" t="s">
        <v>114</v>
      </c>
      <c r="C100" s="91" t="s">
        <v>125</v>
      </c>
      <c r="D100" s="91" t="s">
        <v>116</v>
      </c>
      <c r="E100" s="91" t="s">
        <v>86</v>
      </c>
      <c r="F100" s="92" t="s">
        <v>129</v>
      </c>
      <c r="G100" s="93">
        <f t="shared" si="2"/>
        <v>62400</v>
      </c>
      <c r="H100" s="94">
        <v>62400</v>
      </c>
      <c r="I100" s="94"/>
      <c r="J100" s="86"/>
    </row>
    <row r="101" ht="19.9" customHeight="1" spans="1:10">
      <c r="A101" s="85"/>
      <c r="B101" s="91" t="s">
        <v>114</v>
      </c>
      <c r="C101" s="91" t="s">
        <v>125</v>
      </c>
      <c r="D101" s="91" t="s">
        <v>118</v>
      </c>
      <c r="E101" s="91" t="s">
        <v>86</v>
      </c>
      <c r="F101" s="92" t="s">
        <v>130</v>
      </c>
      <c r="G101" s="93">
        <f t="shared" si="2"/>
        <v>211686.24</v>
      </c>
      <c r="H101" s="94">
        <v>211686.24</v>
      </c>
      <c r="I101" s="94"/>
      <c r="J101" s="86"/>
    </row>
    <row r="102" ht="19.9" customHeight="1" spans="1:10">
      <c r="A102" s="85"/>
      <c r="B102" s="91" t="s">
        <v>131</v>
      </c>
      <c r="C102" s="91" t="s">
        <v>127</v>
      </c>
      <c r="D102" s="91" t="s">
        <v>111</v>
      </c>
      <c r="E102" s="91" t="s">
        <v>86</v>
      </c>
      <c r="F102" s="92" t="s">
        <v>132</v>
      </c>
      <c r="G102" s="93">
        <f t="shared" si="2"/>
        <v>647880</v>
      </c>
      <c r="H102" s="94">
        <v>647880</v>
      </c>
      <c r="I102" s="94"/>
      <c r="J102" s="86"/>
    </row>
    <row r="103" ht="19.9" customHeight="1" spans="1:10">
      <c r="B103" s="91"/>
      <c r="C103" s="91"/>
      <c r="D103" s="91"/>
      <c r="E103" s="91"/>
      <c r="F103" s="92" t="s">
        <v>152</v>
      </c>
      <c r="G103" s="93">
        <f t="shared" ref="G103:G138" si="3">H103+I103</f>
        <v>5298500.56</v>
      </c>
      <c r="H103" s="93">
        <v>5298500.56</v>
      </c>
      <c r="I103" s="93"/>
      <c r="J103" s="84"/>
    </row>
    <row r="104" ht="19.9" customHeight="1" spans="1:10">
      <c r="A104" s="85"/>
      <c r="B104" s="91" t="s">
        <v>109</v>
      </c>
      <c r="C104" s="91" t="s">
        <v>110</v>
      </c>
      <c r="D104" s="91" t="s">
        <v>127</v>
      </c>
      <c r="E104" s="91" t="s">
        <v>88</v>
      </c>
      <c r="F104" s="92" t="s">
        <v>134</v>
      </c>
      <c r="G104" s="93">
        <f t="shared" si="3"/>
        <v>183222</v>
      </c>
      <c r="H104" s="94">
        <v>183222</v>
      </c>
      <c r="I104" s="94"/>
      <c r="J104" s="86"/>
    </row>
    <row r="105" ht="19.9" customHeight="1" spans="1:10">
      <c r="A105" s="85"/>
      <c r="B105" s="91" t="s">
        <v>109</v>
      </c>
      <c r="C105" s="91" t="s">
        <v>110</v>
      </c>
      <c r="D105" s="91" t="s">
        <v>110</v>
      </c>
      <c r="E105" s="91" t="s">
        <v>88</v>
      </c>
      <c r="F105" s="92" t="s">
        <v>113</v>
      </c>
      <c r="G105" s="93">
        <f t="shared" si="3"/>
        <v>310967.04</v>
      </c>
      <c r="H105" s="94">
        <v>310967.04</v>
      </c>
      <c r="I105" s="94"/>
      <c r="J105" s="86"/>
    </row>
    <row r="106" ht="19.9" customHeight="1" spans="1:10">
      <c r="A106" s="85"/>
      <c r="B106" s="91" t="s">
        <v>114</v>
      </c>
      <c r="C106" s="91" t="s">
        <v>116</v>
      </c>
      <c r="D106" s="91" t="s">
        <v>127</v>
      </c>
      <c r="E106" s="91" t="s">
        <v>88</v>
      </c>
      <c r="F106" s="92" t="s">
        <v>147</v>
      </c>
      <c r="G106" s="93">
        <f t="shared" si="3"/>
        <v>4242570.88</v>
      </c>
      <c r="H106" s="94">
        <v>4242570.88</v>
      </c>
      <c r="I106" s="94"/>
      <c r="J106" s="86"/>
    </row>
    <row r="107" ht="19.9" customHeight="1" spans="1:10">
      <c r="A107" s="85"/>
      <c r="B107" s="91" t="s">
        <v>114</v>
      </c>
      <c r="C107" s="91" t="s">
        <v>125</v>
      </c>
      <c r="D107" s="91" t="s">
        <v>127</v>
      </c>
      <c r="E107" s="91" t="s">
        <v>88</v>
      </c>
      <c r="F107" s="92" t="s">
        <v>128</v>
      </c>
      <c r="G107" s="93">
        <f t="shared" si="3"/>
        <v>183160.8</v>
      </c>
      <c r="H107" s="94">
        <v>183160.8</v>
      </c>
      <c r="I107" s="94"/>
      <c r="J107" s="86"/>
    </row>
    <row r="108" ht="19.9" customHeight="1" spans="1:10">
      <c r="A108" s="85"/>
      <c r="B108" s="91" t="s">
        <v>114</v>
      </c>
      <c r="C108" s="91" t="s">
        <v>125</v>
      </c>
      <c r="D108" s="91" t="s">
        <v>116</v>
      </c>
      <c r="E108" s="91" t="s">
        <v>88</v>
      </c>
      <c r="F108" s="92" t="s">
        <v>129</v>
      </c>
      <c r="G108" s="93">
        <f t="shared" si="3"/>
        <v>27600</v>
      </c>
      <c r="H108" s="94">
        <v>27600</v>
      </c>
      <c r="I108" s="94"/>
      <c r="J108" s="86"/>
    </row>
    <row r="109" ht="19.9" customHeight="1" spans="1:10">
      <c r="A109" s="85"/>
      <c r="B109" s="91" t="s">
        <v>114</v>
      </c>
      <c r="C109" s="91" t="s">
        <v>125</v>
      </c>
      <c r="D109" s="91" t="s">
        <v>118</v>
      </c>
      <c r="E109" s="91" t="s">
        <v>88</v>
      </c>
      <c r="F109" s="92" t="s">
        <v>130</v>
      </c>
      <c r="G109" s="93">
        <f t="shared" si="3"/>
        <v>86223.84</v>
      </c>
      <c r="H109" s="94">
        <v>86223.84</v>
      </c>
      <c r="I109" s="94"/>
      <c r="J109" s="86"/>
    </row>
    <row r="110" ht="19.9" customHeight="1" spans="1:10">
      <c r="A110" s="85"/>
      <c r="B110" s="91" t="s">
        <v>131</v>
      </c>
      <c r="C110" s="91" t="s">
        <v>127</v>
      </c>
      <c r="D110" s="91" t="s">
        <v>111</v>
      </c>
      <c r="E110" s="91" t="s">
        <v>88</v>
      </c>
      <c r="F110" s="92" t="s">
        <v>132</v>
      </c>
      <c r="G110" s="93">
        <f t="shared" si="3"/>
        <v>264756</v>
      </c>
      <c r="H110" s="94">
        <v>264756</v>
      </c>
      <c r="I110" s="94"/>
      <c r="J110" s="86"/>
    </row>
    <row r="111" ht="19.9" customHeight="1" spans="1:10">
      <c r="B111" s="91"/>
      <c r="C111" s="91"/>
      <c r="D111" s="91"/>
      <c r="E111" s="91"/>
      <c r="F111" s="92" t="s">
        <v>153</v>
      </c>
      <c r="G111" s="93">
        <f t="shared" si="3"/>
        <v>8943575.76</v>
      </c>
      <c r="H111" s="93">
        <v>8943575.76</v>
      </c>
      <c r="I111" s="93"/>
      <c r="J111" s="84"/>
    </row>
    <row r="112" ht="19.9" customHeight="1" spans="1:10">
      <c r="A112" s="85"/>
      <c r="B112" s="91" t="s">
        <v>109</v>
      </c>
      <c r="C112" s="91" t="s">
        <v>110</v>
      </c>
      <c r="D112" s="91" t="s">
        <v>127</v>
      </c>
      <c r="E112" s="91" t="s">
        <v>90</v>
      </c>
      <c r="F112" s="92" t="s">
        <v>134</v>
      </c>
      <c r="G112" s="93">
        <f t="shared" si="3"/>
        <v>120024</v>
      </c>
      <c r="H112" s="94">
        <v>120024</v>
      </c>
      <c r="I112" s="94"/>
      <c r="J112" s="86"/>
    </row>
    <row r="113" ht="19.9" customHeight="1" spans="1:10">
      <c r="A113" s="85"/>
      <c r="B113" s="91" t="s">
        <v>109</v>
      </c>
      <c r="C113" s="91" t="s">
        <v>110</v>
      </c>
      <c r="D113" s="91" t="s">
        <v>110</v>
      </c>
      <c r="E113" s="91" t="s">
        <v>90</v>
      </c>
      <c r="F113" s="92" t="s">
        <v>113</v>
      </c>
      <c r="G113" s="93">
        <f t="shared" si="3"/>
        <v>366804.48</v>
      </c>
      <c r="H113" s="94">
        <v>366804.48</v>
      </c>
      <c r="I113" s="94"/>
      <c r="J113" s="86"/>
    </row>
    <row r="114" ht="19.9" customHeight="1" spans="1:10">
      <c r="A114" s="85"/>
      <c r="B114" s="91" t="s">
        <v>114</v>
      </c>
      <c r="C114" s="91" t="s">
        <v>116</v>
      </c>
      <c r="D114" s="91" t="s">
        <v>127</v>
      </c>
      <c r="E114" s="91" t="s">
        <v>90</v>
      </c>
      <c r="F114" s="92" t="s">
        <v>147</v>
      </c>
      <c r="G114" s="93">
        <f t="shared" si="3"/>
        <v>7791817.2</v>
      </c>
      <c r="H114" s="94">
        <v>7791817.2</v>
      </c>
      <c r="I114" s="94"/>
      <c r="J114" s="86"/>
    </row>
    <row r="115" ht="19.9" customHeight="1" spans="1:10">
      <c r="A115" s="85"/>
      <c r="B115" s="91" t="s">
        <v>114</v>
      </c>
      <c r="C115" s="91" t="s">
        <v>125</v>
      </c>
      <c r="D115" s="91" t="s">
        <v>127</v>
      </c>
      <c r="E115" s="91" t="s">
        <v>90</v>
      </c>
      <c r="F115" s="92" t="s">
        <v>128</v>
      </c>
      <c r="G115" s="93">
        <f t="shared" si="3"/>
        <v>212856.48</v>
      </c>
      <c r="H115" s="94">
        <v>212856.48</v>
      </c>
      <c r="I115" s="94"/>
      <c r="J115" s="86"/>
    </row>
    <row r="116" ht="19.9" customHeight="1" spans="1:10">
      <c r="A116" s="85"/>
      <c r="B116" s="91" t="s">
        <v>114</v>
      </c>
      <c r="C116" s="91" t="s">
        <v>125</v>
      </c>
      <c r="D116" s="91" t="s">
        <v>116</v>
      </c>
      <c r="E116" s="91" t="s">
        <v>90</v>
      </c>
      <c r="F116" s="92" t="s">
        <v>129</v>
      </c>
      <c r="G116" s="93">
        <f t="shared" si="3"/>
        <v>31200</v>
      </c>
      <c r="H116" s="94">
        <v>31200</v>
      </c>
      <c r="I116" s="94"/>
      <c r="J116" s="86"/>
    </row>
    <row r="117" ht="19.9" customHeight="1" spans="1:10">
      <c r="A117" s="85"/>
      <c r="B117" s="91" t="s">
        <v>114</v>
      </c>
      <c r="C117" s="91" t="s">
        <v>125</v>
      </c>
      <c r="D117" s="91" t="s">
        <v>118</v>
      </c>
      <c r="E117" s="91" t="s">
        <v>90</v>
      </c>
      <c r="F117" s="92" t="s">
        <v>130</v>
      </c>
      <c r="G117" s="93">
        <f t="shared" si="3"/>
        <v>102681.6</v>
      </c>
      <c r="H117" s="94">
        <v>102681.6</v>
      </c>
      <c r="I117" s="94"/>
      <c r="J117" s="86"/>
    </row>
    <row r="118" ht="19.9" customHeight="1" spans="1:10">
      <c r="A118" s="85"/>
      <c r="B118" s="91" t="s">
        <v>131</v>
      </c>
      <c r="C118" s="91" t="s">
        <v>127</v>
      </c>
      <c r="D118" s="91" t="s">
        <v>111</v>
      </c>
      <c r="E118" s="91" t="s">
        <v>90</v>
      </c>
      <c r="F118" s="92" t="s">
        <v>132</v>
      </c>
      <c r="G118" s="93">
        <f t="shared" si="3"/>
        <v>318192</v>
      </c>
      <c r="H118" s="94">
        <v>318192</v>
      </c>
      <c r="I118" s="94"/>
      <c r="J118" s="86"/>
    </row>
    <row r="119" ht="19.9" customHeight="1" spans="1:10">
      <c r="B119" s="91"/>
      <c r="C119" s="91"/>
      <c r="D119" s="91"/>
      <c r="E119" s="91"/>
      <c r="F119" s="92" t="s">
        <v>154</v>
      </c>
      <c r="G119" s="93">
        <f t="shared" si="3"/>
        <v>3121089.28</v>
      </c>
      <c r="H119" s="93">
        <v>3121089.28</v>
      </c>
      <c r="I119" s="93"/>
      <c r="J119" s="84"/>
    </row>
    <row r="120" ht="19.9" customHeight="1" spans="1:10">
      <c r="A120" s="85"/>
      <c r="B120" s="91" t="s">
        <v>109</v>
      </c>
      <c r="C120" s="91" t="s">
        <v>110</v>
      </c>
      <c r="D120" s="91" t="s">
        <v>127</v>
      </c>
      <c r="E120" s="91" t="s">
        <v>92</v>
      </c>
      <c r="F120" s="92" t="s">
        <v>134</v>
      </c>
      <c r="G120" s="93">
        <f t="shared" si="3"/>
        <v>28760</v>
      </c>
      <c r="H120" s="94">
        <v>28760</v>
      </c>
      <c r="I120" s="94"/>
      <c r="J120" s="86"/>
    </row>
    <row r="121" ht="19.9" customHeight="1" spans="1:10">
      <c r="A121" s="85"/>
      <c r="B121" s="91" t="s">
        <v>109</v>
      </c>
      <c r="C121" s="91" t="s">
        <v>110</v>
      </c>
      <c r="D121" s="91" t="s">
        <v>110</v>
      </c>
      <c r="E121" s="91" t="s">
        <v>92</v>
      </c>
      <c r="F121" s="92" t="s">
        <v>113</v>
      </c>
      <c r="G121" s="93">
        <f t="shared" si="3"/>
        <v>169378.56</v>
      </c>
      <c r="H121" s="94">
        <v>169378.56</v>
      </c>
      <c r="I121" s="94"/>
      <c r="J121" s="86"/>
    </row>
    <row r="122" ht="19.9" customHeight="1" spans="1:10">
      <c r="A122" s="85"/>
      <c r="B122" s="91" t="s">
        <v>114</v>
      </c>
      <c r="C122" s="91" t="s">
        <v>116</v>
      </c>
      <c r="D122" s="91" t="s">
        <v>127</v>
      </c>
      <c r="E122" s="91" t="s">
        <v>92</v>
      </c>
      <c r="F122" s="92" t="s">
        <v>147</v>
      </c>
      <c r="G122" s="93">
        <f t="shared" si="3"/>
        <v>2594713.4</v>
      </c>
      <c r="H122" s="94">
        <v>2594713.4</v>
      </c>
      <c r="I122" s="94"/>
      <c r="J122" s="86"/>
    </row>
    <row r="123" ht="19.9" customHeight="1" spans="1:10">
      <c r="A123" s="85"/>
      <c r="B123" s="91" t="s">
        <v>114</v>
      </c>
      <c r="C123" s="91" t="s">
        <v>125</v>
      </c>
      <c r="D123" s="91" t="s">
        <v>127</v>
      </c>
      <c r="E123" s="91" t="s">
        <v>92</v>
      </c>
      <c r="F123" s="92" t="s">
        <v>128</v>
      </c>
      <c r="G123" s="93">
        <f t="shared" si="3"/>
        <v>105706.92</v>
      </c>
      <c r="H123" s="94">
        <v>105706.92</v>
      </c>
      <c r="I123" s="94"/>
      <c r="J123" s="86"/>
    </row>
    <row r="124" ht="19.9" customHeight="1" spans="1:10">
      <c r="A124" s="85"/>
      <c r="B124" s="91" t="s">
        <v>114</v>
      </c>
      <c r="C124" s="91" t="s">
        <v>125</v>
      </c>
      <c r="D124" s="91" t="s">
        <v>116</v>
      </c>
      <c r="E124" s="91" t="s">
        <v>92</v>
      </c>
      <c r="F124" s="92" t="s">
        <v>129</v>
      </c>
      <c r="G124" s="93">
        <f t="shared" si="3"/>
        <v>16800</v>
      </c>
      <c r="H124" s="94">
        <v>16800</v>
      </c>
      <c r="I124" s="94"/>
      <c r="J124" s="86"/>
    </row>
    <row r="125" ht="19.9" customHeight="1" spans="1:10">
      <c r="A125" s="85"/>
      <c r="B125" s="91" t="s">
        <v>114</v>
      </c>
      <c r="C125" s="91" t="s">
        <v>125</v>
      </c>
      <c r="D125" s="91" t="s">
        <v>118</v>
      </c>
      <c r="E125" s="91" t="s">
        <v>92</v>
      </c>
      <c r="F125" s="92" t="s">
        <v>130</v>
      </c>
      <c r="G125" s="93">
        <f t="shared" si="3"/>
        <v>48350.4</v>
      </c>
      <c r="H125" s="94">
        <v>48350.4</v>
      </c>
      <c r="I125" s="94"/>
      <c r="J125" s="86"/>
    </row>
    <row r="126" ht="19.9" customHeight="1" spans="1:10">
      <c r="A126" s="85"/>
      <c r="B126" s="91" t="s">
        <v>131</v>
      </c>
      <c r="C126" s="91" t="s">
        <v>127</v>
      </c>
      <c r="D126" s="91" t="s">
        <v>111</v>
      </c>
      <c r="E126" s="91" t="s">
        <v>92</v>
      </c>
      <c r="F126" s="92" t="s">
        <v>132</v>
      </c>
      <c r="G126" s="93">
        <f t="shared" si="3"/>
        <v>157380</v>
      </c>
      <c r="H126" s="94">
        <v>157380</v>
      </c>
      <c r="I126" s="94"/>
      <c r="J126" s="86"/>
    </row>
    <row r="127" ht="19.9" customHeight="1" spans="1:10">
      <c r="B127" s="91"/>
      <c r="C127" s="91"/>
      <c r="D127" s="91"/>
      <c r="E127" s="91"/>
      <c r="F127" s="92" t="s">
        <v>155</v>
      </c>
      <c r="G127" s="93">
        <f t="shared" si="3"/>
        <v>2728879.96</v>
      </c>
      <c r="H127" s="93">
        <v>2728879.96</v>
      </c>
      <c r="I127" s="93"/>
      <c r="J127" s="84"/>
    </row>
    <row r="128" ht="19.9" customHeight="1" spans="1:10">
      <c r="A128" s="85"/>
      <c r="B128" s="91" t="s">
        <v>109</v>
      </c>
      <c r="C128" s="91" t="s">
        <v>110</v>
      </c>
      <c r="D128" s="91" t="s">
        <v>127</v>
      </c>
      <c r="E128" s="91" t="s">
        <v>94</v>
      </c>
      <c r="F128" s="92" t="s">
        <v>134</v>
      </c>
      <c r="G128" s="93">
        <f t="shared" si="3"/>
        <v>29018</v>
      </c>
      <c r="H128" s="94">
        <v>29018</v>
      </c>
      <c r="I128" s="94"/>
      <c r="J128" s="86"/>
    </row>
    <row r="129" ht="19.9" customHeight="1" spans="1:10">
      <c r="A129" s="85"/>
      <c r="B129" s="91" t="s">
        <v>109</v>
      </c>
      <c r="C129" s="91" t="s">
        <v>110</v>
      </c>
      <c r="D129" s="91" t="s">
        <v>110</v>
      </c>
      <c r="E129" s="91" t="s">
        <v>94</v>
      </c>
      <c r="F129" s="92" t="s">
        <v>113</v>
      </c>
      <c r="G129" s="93">
        <f t="shared" si="3"/>
        <v>181127.04</v>
      </c>
      <c r="H129" s="94">
        <v>181127.04</v>
      </c>
      <c r="I129" s="94"/>
      <c r="J129" s="86"/>
    </row>
    <row r="130" ht="19.9" customHeight="1" spans="1:10">
      <c r="A130" s="85"/>
      <c r="B130" s="91" t="s">
        <v>114</v>
      </c>
      <c r="C130" s="91" t="s">
        <v>116</v>
      </c>
      <c r="D130" s="91" t="s">
        <v>127</v>
      </c>
      <c r="E130" s="91" t="s">
        <v>94</v>
      </c>
      <c r="F130" s="92" t="s">
        <v>147</v>
      </c>
      <c r="G130" s="93">
        <f t="shared" si="3"/>
        <v>2179475.24</v>
      </c>
      <c r="H130" s="94">
        <v>2179475.24</v>
      </c>
      <c r="I130" s="94"/>
      <c r="J130" s="86"/>
    </row>
    <row r="131" ht="19.9" customHeight="1" spans="1:10">
      <c r="A131" s="85"/>
      <c r="B131" s="91" t="s">
        <v>114</v>
      </c>
      <c r="C131" s="91" t="s">
        <v>125</v>
      </c>
      <c r="D131" s="91" t="s">
        <v>127</v>
      </c>
      <c r="E131" s="91" t="s">
        <v>94</v>
      </c>
      <c r="F131" s="92" t="s">
        <v>128</v>
      </c>
      <c r="G131" s="93">
        <f t="shared" si="3"/>
        <v>103646.88</v>
      </c>
      <c r="H131" s="94">
        <v>103646.88</v>
      </c>
      <c r="I131" s="94"/>
      <c r="J131" s="86"/>
    </row>
    <row r="132" ht="19.9" customHeight="1" spans="1:10">
      <c r="A132" s="85"/>
      <c r="B132" s="91" t="s">
        <v>114</v>
      </c>
      <c r="C132" s="91" t="s">
        <v>125</v>
      </c>
      <c r="D132" s="91" t="s">
        <v>116</v>
      </c>
      <c r="E132" s="91" t="s">
        <v>94</v>
      </c>
      <c r="F132" s="92" t="s">
        <v>129</v>
      </c>
      <c r="G132" s="93">
        <f t="shared" si="3"/>
        <v>15600</v>
      </c>
      <c r="H132" s="94">
        <v>15600</v>
      </c>
      <c r="I132" s="94"/>
      <c r="J132" s="86"/>
    </row>
    <row r="133" ht="19.9" customHeight="1" spans="1:10">
      <c r="A133" s="85"/>
      <c r="B133" s="91" t="s">
        <v>114</v>
      </c>
      <c r="C133" s="91" t="s">
        <v>125</v>
      </c>
      <c r="D133" s="91" t="s">
        <v>118</v>
      </c>
      <c r="E133" s="91" t="s">
        <v>94</v>
      </c>
      <c r="F133" s="92" t="s">
        <v>130</v>
      </c>
      <c r="G133" s="93">
        <f t="shared" si="3"/>
        <v>51520.8</v>
      </c>
      <c r="H133" s="94">
        <v>51520.8</v>
      </c>
      <c r="I133" s="94"/>
      <c r="J133" s="86"/>
    </row>
    <row r="134" ht="19.9" customHeight="1" spans="1:10">
      <c r="A134" s="85"/>
      <c r="B134" s="91" t="s">
        <v>131</v>
      </c>
      <c r="C134" s="91" t="s">
        <v>127</v>
      </c>
      <c r="D134" s="91" t="s">
        <v>111</v>
      </c>
      <c r="E134" s="91" t="s">
        <v>94</v>
      </c>
      <c r="F134" s="92" t="s">
        <v>132</v>
      </c>
      <c r="G134" s="93">
        <f t="shared" si="3"/>
        <v>168492</v>
      </c>
      <c r="H134" s="94">
        <v>168492</v>
      </c>
      <c r="I134" s="94"/>
      <c r="J134" s="86"/>
    </row>
    <row r="135" ht="19.9" customHeight="1" spans="1:10">
      <c r="B135" s="91"/>
      <c r="C135" s="91"/>
      <c r="D135" s="91"/>
      <c r="E135" s="91"/>
      <c r="F135" s="92" t="s">
        <v>156</v>
      </c>
      <c r="G135" s="93">
        <f t="shared" si="3"/>
        <v>12450694.08</v>
      </c>
      <c r="H135" s="93">
        <v>12450694.08</v>
      </c>
      <c r="I135" s="93"/>
      <c r="J135" s="84"/>
    </row>
    <row r="136" ht="19.9" customHeight="1" spans="1:10">
      <c r="A136" s="85"/>
      <c r="B136" s="91" t="s">
        <v>109</v>
      </c>
      <c r="C136" s="91" t="s">
        <v>110</v>
      </c>
      <c r="D136" s="91" t="s">
        <v>127</v>
      </c>
      <c r="E136" s="91" t="s">
        <v>96</v>
      </c>
      <c r="F136" s="92" t="s">
        <v>134</v>
      </c>
      <c r="G136" s="93">
        <f t="shared" si="3"/>
        <v>130563</v>
      </c>
      <c r="H136" s="94">
        <v>130563</v>
      </c>
      <c r="I136" s="94"/>
      <c r="J136" s="86"/>
    </row>
    <row r="137" ht="19.9" customHeight="1" spans="1:10">
      <c r="A137" s="85"/>
      <c r="B137" s="91" t="s">
        <v>109</v>
      </c>
      <c r="C137" s="91" t="s">
        <v>110</v>
      </c>
      <c r="D137" s="91" t="s">
        <v>110</v>
      </c>
      <c r="E137" s="91" t="s">
        <v>96</v>
      </c>
      <c r="F137" s="92" t="s">
        <v>113</v>
      </c>
      <c r="G137" s="93">
        <f t="shared" si="3"/>
        <v>620453.76</v>
      </c>
      <c r="H137" s="94">
        <v>620453.76</v>
      </c>
      <c r="I137" s="94"/>
      <c r="J137" s="86"/>
    </row>
    <row r="138" ht="19.9" customHeight="1" spans="1:10">
      <c r="A138" s="85"/>
      <c r="B138" s="91" t="s">
        <v>114</v>
      </c>
      <c r="C138" s="91" t="s">
        <v>116</v>
      </c>
      <c r="D138" s="91" t="s">
        <v>127</v>
      </c>
      <c r="E138" s="91" t="s">
        <v>96</v>
      </c>
      <c r="F138" s="92" t="s">
        <v>147</v>
      </c>
      <c r="G138" s="93">
        <f t="shared" si="3"/>
        <v>10589476.2</v>
      </c>
      <c r="H138" s="94">
        <v>10589476.2</v>
      </c>
      <c r="I138" s="94"/>
      <c r="J138" s="86"/>
    </row>
    <row r="139" ht="19.9" customHeight="1" spans="1:10">
      <c r="A139" s="85"/>
      <c r="B139" s="91" t="s">
        <v>114</v>
      </c>
      <c r="C139" s="91" t="s">
        <v>125</v>
      </c>
      <c r="D139" s="91" t="s">
        <v>127</v>
      </c>
      <c r="E139" s="91" t="s">
        <v>96</v>
      </c>
      <c r="F139" s="92" t="s">
        <v>128</v>
      </c>
      <c r="G139" s="93">
        <f t="shared" ref="G139:G151" si="4">H139+I139</f>
        <v>355459.68</v>
      </c>
      <c r="H139" s="94">
        <v>355459.68</v>
      </c>
      <c r="I139" s="94"/>
      <c r="J139" s="86"/>
    </row>
    <row r="140" ht="19.9" customHeight="1" spans="1:10">
      <c r="A140" s="85"/>
      <c r="B140" s="91" t="s">
        <v>114</v>
      </c>
      <c r="C140" s="91" t="s">
        <v>125</v>
      </c>
      <c r="D140" s="91" t="s">
        <v>116</v>
      </c>
      <c r="E140" s="91" t="s">
        <v>96</v>
      </c>
      <c r="F140" s="92" t="s">
        <v>129</v>
      </c>
      <c r="G140" s="93">
        <f t="shared" si="4"/>
        <v>51600</v>
      </c>
      <c r="H140" s="94">
        <v>51600</v>
      </c>
      <c r="I140" s="94"/>
      <c r="J140" s="86"/>
    </row>
    <row r="141" ht="19.9" customHeight="1" spans="1:10">
      <c r="A141" s="85"/>
      <c r="B141" s="91" t="s">
        <v>114</v>
      </c>
      <c r="C141" s="91" t="s">
        <v>125</v>
      </c>
      <c r="D141" s="91" t="s">
        <v>118</v>
      </c>
      <c r="E141" s="91" t="s">
        <v>96</v>
      </c>
      <c r="F141" s="92" t="s">
        <v>130</v>
      </c>
      <c r="G141" s="93">
        <f t="shared" si="4"/>
        <v>174133.44</v>
      </c>
      <c r="H141" s="94">
        <v>174133.44</v>
      </c>
      <c r="I141" s="94"/>
      <c r="J141" s="86"/>
    </row>
    <row r="142" ht="19.9" customHeight="1" spans="1:10">
      <c r="A142" s="85"/>
      <c r="B142" s="91" t="s">
        <v>131</v>
      </c>
      <c r="C142" s="91" t="s">
        <v>127</v>
      </c>
      <c r="D142" s="91" t="s">
        <v>111</v>
      </c>
      <c r="E142" s="91" t="s">
        <v>96</v>
      </c>
      <c r="F142" s="92" t="s">
        <v>132</v>
      </c>
      <c r="G142" s="93">
        <f t="shared" si="4"/>
        <v>529008</v>
      </c>
      <c r="H142" s="94">
        <v>529008</v>
      </c>
      <c r="I142" s="94"/>
      <c r="J142" s="86"/>
    </row>
    <row r="143" ht="19.9" customHeight="1" spans="1:10">
      <c r="B143" s="91"/>
      <c r="C143" s="91"/>
      <c r="D143" s="91"/>
      <c r="E143" s="91"/>
      <c r="F143" s="92" t="s">
        <v>157</v>
      </c>
      <c r="G143" s="93">
        <f t="shared" si="4"/>
        <v>3155059.8</v>
      </c>
      <c r="H143" s="93">
        <v>3155059.8</v>
      </c>
      <c r="I143" s="93"/>
      <c r="J143" s="84"/>
    </row>
    <row r="144" ht="19.9" customHeight="1" spans="1:10">
      <c r="A144" s="85"/>
      <c r="B144" s="91" t="s">
        <v>109</v>
      </c>
      <c r="C144" s="91" t="s">
        <v>110</v>
      </c>
      <c r="D144" s="91" t="s">
        <v>127</v>
      </c>
      <c r="E144" s="91" t="s">
        <v>98</v>
      </c>
      <c r="F144" s="92" t="s">
        <v>134</v>
      </c>
      <c r="G144" s="93">
        <f t="shared" si="4"/>
        <v>29941</v>
      </c>
      <c r="H144" s="94">
        <v>29941</v>
      </c>
      <c r="I144" s="94"/>
      <c r="J144" s="86"/>
    </row>
    <row r="145" ht="19.9" customHeight="1" spans="1:10">
      <c r="A145" s="85"/>
      <c r="B145" s="91" t="s">
        <v>109</v>
      </c>
      <c r="C145" s="91" t="s">
        <v>110</v>
      </c>
      <c r="D145" s="91" t="s">
        <v>110</v>
      </c>
      <c r="E145" s="91" t="s">
        <v>98</v>
      </c>
      <c r="F145" s="92" t="s">
        <v>113</v>
      </c>
      <c r="G145" s="93">
        <f t="shared" si="4"/>
        <v>221001.6</v>
      </c>
      <c r="H145" s="94">
        <v>221001.6</v>
      </c>
      <c r="I145" s="94"/>
      <c r="J145" s="86"/>
    </row>
    <row r="146" ht="19.9" customHeight="1" spans="1:10">
      <c r="A146" s="85"/>
      <c r="B146" s="91" t="s">
        <v>114</v>
      </c>
      <c r="C146" s="91" t="s">
        <v>116</v>
      </c>
      <c r="D146" s="91" t="s">
        <v>127</v>
      </c>
      <c r="E146" s="91" t="s">
        <v>98</v>
      </c>
      <c r="F146" s="92" t="s">
        <v>147</v>
      </c>
      <c r="G146" s="93">
        <f t="shared" si="4"/>
        <v>2492374.64</v>
      </c>
      <c r="H146" s="94">
        <v>2492374.64</v>
      </c>
      <c r="I146" s="94"/>
      <c r="J146" s="86"/>
    </row>
    <row r="147" ht="19.9" customHeight="1" spans="1:10">
      <c r="A147" s="85"/>
      <c r="B147" s="91" t="s">
        <v>114</v>
      </c>
      <c r="C147" s="91" t="s">
        <v>125</v>
      </c>
      <c r="D147" s="91" t="s">
        <v>127</v>
      </c>
      <c r="E147" s="91" t="s">
        <v>98</v>
      </c>
      <c r="F147" s="92" t="s">
        <v>128</v>
      </c>
      <c r="G147" s="93">
        <f t="shared" si="4"/>
        <v>128108.16</v>
      </c>
      <c r="H147" s="94">
        <v>128108.16</v>
      </c>
      <c r="I147" s="94"/>
      <c r="J147" s="86"/>
    </row>
    <row r="148" ht="19.9" customHeight="1" spans="1:10">
      <c r="A148" s="85"/>
      <c r="B148" s="91" t="s">
        <v>114</v>
      </c>
      <c r="C148" s="91" t="s">
        <v>125</v>
      </c>
      <c r="D148" s="91" t="s">
        <v>116</v>
      </c>
      <c r="E148" s="91" t="s">
        <v>98</v>
      </c>
      <c r="F148" s="92" t="s">
        <v>129</v>
      </c>
      <c r="G148" s="93">
        <f t="shared" si="4"/>
        <v>19200</v>
      </c>
      <c r="H148" s="94">
        <v>19200</v>
      </c>
      <c r="I148" s="94"/>
      <c r="J148" s="86"/>
    </row>
    <row r="149" ht="19.9" customHeight="1" spans="1:10">
      <c r="A149" s="85"/>
      <c r="B149" s="91" t="s">
        <v>114</v>
      </c>
      <c r="C149" s="91" t="s">
        <v>125</v>
      </c>
      <c r="D149" s="91" t="s">
        <v>118</v>
      </c>
      <c r="E149" s="91" t="s">
        <v>98</v>
      </c>
      <c r="F149" s="92" t="s">
        <v>130</v>
      </c>
      <c r="G149" s="93">
        <f t="shared" si="4"/>
        <v>62810.4</v>
      </c>
      <c r="H149" s="94">
        <v>62810.4</v>
      </c>
      <c r="I149" s="94"/>
      <c r="J149" s="86"/>
    </row>
    <row r="150" ht="19.9" customHeight="1" spans="1:10">
      <c r="A150" s="85"/>
      <c r="B150" s="91" t="s">
        <v>131</v>
      </c>
      <c r="C150" s="91" t="s">
        <v>127</v>
      </c>
      <c r="D150" s="91" t="s">
        <v>111</v>
      </c>
      <c r="E150" s="91" t="s">
        <v>98</v>
      </c>
      <c r="F150" s="92" t="s">
        <v>132</v>
      </c>
      <c r="G150" s="93">
        <f t="shared" si="4"/>
        <v>201624</v>
      </c>
      <c r="H150" s="94">
        <v>201624</v>
      </c>
      <c r="I150" s="94"/>
      <c r="J150" s="86"/>
    </row>
    <row r="151" ht="8.5" customHeight="1" spans="1:10">
      <c r="A151" s="95"/>
      <c r="B151" s="96"/>
      <c r="C151" s="96"/>
      <c r="D151" s="96"/>
      <c r="E151" s="96"/>
      <c r="F151" s="95"/>
      <c r="G151" s="95"/>
      <c r="H151" s="95"/>
      <c r="I151" s="95"/>
      <c r="J151" s="97"/>
    </row>
  </sheetData>
  <mergeCells count="27">
    <mergeCell ref="B1:D1"/>
    <mergeCell ref="B2:I2"/>
    <mergeCell ref="B3:F3"/>
    <mergeCell ref="B4:F4"/>
    <mergeCell ref="B5:D5"/>
    <mergeCell ref="A10:A21"/>
    <mergeCell ref="A23:A28"/>
    <mergeCell ref="A30:A36"/>
    <mergeCell ref="A38:A45"/>
    <mergeCell ref="A47:A54"/>
    <mergeCell ref="A56:A62"/>
    <mergeCell ref="A64:A70"/>
    <mergeCell ref="A72:A78"/>
    <mergeCell ref="A80:A86"/>
    <mergeCell ref="A88:A94"/>
    <mergeCell ref="A96:A102"/>
    <mergeCell ref="A104:A110"/>
    <mergeCell ref="A112:A118"/>
    <mergeCell ref="A120:A126"/>
    <mergeCell ref="A128:A134"/>
    <mergeCell ref="A136:A142"/>
    <mergeCell ref="A144:A150"/>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K26" sqref="K2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17"/>
      <c r="B1" s="73"/>
      <c r="C1" s="118"/>
      <c r="D1" s="118"/>
      <c r="H1" s="119" t="s">
        <v>158</v>
      </c>
      <c r="I1" s="101" t="s">
        <v>3</v>
      </c>
    </row>
    <row r="2" ht="19.9" customHeight="1" spans="1:9">
      <c r="A2" s="120"/>
      <c r="B2" s="121" t="s">
        <v>159</v>
      </c>
      <c r="C2" s="121"/>
      <c r="D2" s="121"/>
      <c r="E2" s="121"/>
      <c r="F2" s="121"/>
      <c r="G2" s="121"/>
      <c r="H2" s="121"/>
      <c r="I2" s="101"/>
    </row>
    <row r="3" ht="17.05" customHeight="1" spans="1:9">
      <c r="A3" s="120"/>
      <c r="B3" s="80" t="s">
        <v>5</v>
      </c>
      <c r="C3" s="80"/>
      <c r="D3" s="74"/>
      <c r="H3" s="122" t="s">
        <v>6</v>
      </c>
      <c r="I3" s="101"/>
    </row>
    <row r="4" ht="21.35" customHeight="1" spans="1:9">
      <c r="A4" s="120"/>
      <c r="B4" s="103" t="s">
        <v>7</v>
      </c>
      <c r="C4" s="103"/>
      <c r="D4" s="103" t="s">
        <v>8</v>
      </c>
      <c r="E4" s="103"/>
      <c r="F4" s="103"/>
      <c r="G4" s="103"/>
      <c r="H4" s="103"/>
      <c r="I4" s="101"/>
    </row>
    <row r="5" ht="21.35" customHeight="1" spans="1:9">
      <c r="A5" s="120"/>
      <c r="B5" s="103" t="s">
        <v>9</v>
      </c>
      <c r="C5" s="103" t="s">
        <v>10</v>
      </c>
      <c r="D5" s="103" t="s">
        <v>9</v>
      </c>
      <c r="E5" s="103" t="s">
        <v>53</v>
      </c>
      <c r="F5" s="103" t="s">
        <v>160</v>
      </c>
      <c r="G5" s="103" t="s">
        <v>161</v>
      </c>
      <c r="H5" s="103" t="s">
        <v>162</v>
      </c>
      <c r="I5" s="101"/>
    </row>
    <row r="6" ht="19.9" customHeight="1" spans="1:9">
      <c r="A6" s="77"/>
      <c r="B6" s="107" t="s">
        <v>163</v>
      </c>
      <c r="C6" s="109">
        <v>122265675.81</v>
      </c>
      <c r="D6" s="107" t="s">
        <v>164</v>
      </c>
      <c r="E6" s="109">
        <f>E14+E16+E26</f>
        <v>122265675.81</v>
      </c>
      <c r="F6" s="109">
        <f>F14+F16+F26</f>
        <v>122265675.81</v>
      </c>
      <c r="G6" s="109"/>
      <c r="H6" s="109"/>
      <c r="I6" s="86"/>
    </row>
    <row r="7" ht="19.9" customHeight="1" spans="1:9">
      <c r="A7" s="77"/>
      <c r="B7" s="108" t="s">
        <v>165</v>
      </c>
      <c r="C7" s="109">
        <v>122265675.81</v>
      </c>
      <c r="D7" s="108" t="s">
        <v>166</v>
      </c>
      <c r="E7" s="109"/>
      <c r="F7" s="109"/>
      <c r="G7" s="109"/>
      <c r="H7" s="109"/>
      <c r="I7" s="86"/>
    </row>
    <row r="8" ht="19.9" customHeight="1" spans="1:9">
      <c r="A8" s="77"/>
      <c r="B8" s="108" t="s">
        <v>167</v>
      </c>
      <c r="C8" s="109"/>
      <c r="D8" s="108" t="s">
        <v>168</v>
      </c>
      <c r="E8" s="109"/>
      <c r="F8" s="109"/>
      <c r="G8" s="109"/>
      <c r="H8" s="109"/>
      <c r="I8" s="86"/>
    </row>
    <row r="9" ht="19.9" customHeight="1" spans="1:9">
      <c r="A9" s="77"/>
      <c r="B9" s="108" t="s">
        <v>169</v>
      </c>
      <c r="C9" s="109"/>
      <c r="D9" s="108" t="s">
        <v>170</v>
      </c>
      <c r="E9" s="109"/>
      <c r="F9" s="109"/>
      <c r="G9" s="109"/>
      <c r="H9" s="109"/>
      <c r="I9" s="86"/>
    </row>
    <row r="10" ht="19.9" customHeight="1" spans="1:9">
      <c r="A10" s="77"/>
      <c r="B10" s="107" t="s">
        <v>171</v>
      </c>
      <c r="C10" s="109"/>
      <c r="D10" s="108" t="s">
        <v>172</v>
      </c>
      <c r="E10" s="109"/>
      <c r="F10" s="109"/>
      <c r="G10" s="109"/>
      <c r="H10" s="109"/>
      <c r="I10" s="86"/>
    </row>
    <row r="11" ht="19.9" customHeight="1" spans="1:9">
      <c r="A11" s="77"/>
      <c r="B11" s="108" t="s">
        <v>165</v>
      </c>
      <c r="C11" s="109"/>
      <c r="D11" s="108" t="s">
        <v>173</v>
      </c>
      <c r="E11" s="109"/>
      <c r="F11" s="109"/>
      <c r="G11" s="109"/>
      <c r="H11" s="109"/>
      <c r="I11" s="86"/>
    </row>
    <row r="12" ht="19.9" customHeight="1" spans="1:9">
      <c r="A12" s="77"/>
      <c r="B12" s="108" t="s">
        <v>167</v>
      </c>
      <c r="C12" s="109"/>
      <c r="D12" s="108" t="s">
        <v>174</v>
      </c>
      <c r="E12" s="109"/>
      <c r="F12" s="109"/>
      <c r="G12" s="109"/>
      <c r="H12" s="109"/>
      <c r="I12" s="86"/>
    </row>
    <row r="13" ht="19.9" customHeight="1" spans="1:9">
      <c r="A13" s="77"/>
      <c r="B13" s="108" t="s">
        <v>169</v>
      </c>
      <c r="C13" s="109"/>
      <c r="D13" s="108" t="s">
        <v>175</v>
      </c>
      <c r="E13" s="109"/>
      <c r="F13" s="109"/>
      <c r="G13" s="109"/>
      <c r="H13" s="109"/>
      <c r="I13" s="86"/>
    </row>
    <row r="14" ht="19.9" customHeight="1" spans="1:9">
      <c r="A14" s="77"/>
      <c r="B14" s="108" t="s">
        <v>176</v>
      </c>
      <c r="C14" s="109"/>
      <c r="D14" s="108" t="s">
        <v>177</v>
      </c>
      <c r="E14" s="109">
        <v>16792735.48</v>
      </c>
      <c r="F14" s="109">
        <v>16792735.48</v>
      </c>
      <c r="G14" s="109"/>
      <c r="H14" s="109"/>
      <c r="I14" s="86"/>
    </row>
    <row r="15" ht="19.9" customHeight="1" spans="1:9">
      <c r="A15" s="77"/>
      <c r="B15" s="108" t="s">
        <v>176</v>
      </c>
      <c r="C15" s="109"/>
      <c r="D15" s="108" t="s">
        <v>178</v>
      </c>
      <c r="E15" s="109"/>
      <c r="F15" s="109"/>
      <c r="G15" s="109"/>
      <c r="H15" s="109"/>
      <c r="I15" s="86"/>
    </row>
    <row r="16" ht="19.9" customHeight="1" spans="1:9">
      <c r="A16" s="77"/>
      <c r="B16" s="108" t="s">
        <v>176</v>
      </c>
      <c r="C16" s="109"/>
      <c r="D16" s="108" t="s">
        <v>179</v>
      </c>
      <c r="E16" s="109">
        <v>96441094.73</v>
      </c>
      <c r="F16" s="109">
        <v>96441094.73</v>
      </c>
      <c r="G16" s="109"/>
      <c r="H16" s="109"/>
      <c r="I16" s="86"/>
    </row>
    <row r="17" ht="19.9" customHeight="1" spans="1:9">
      <c r="A17" s="77"/>
      <c r="B17" s="108" t="s">
        <v>176</v>
      </c>
      <c r="C17" s="109"/>
      <c r="D17" s="108" t="s">
        <v>180</v>
      </c>
      <c r="E17" s="109"/>
      <c r="F17" s="109"/>
      <c r="G17" s="109"/>
      <c r="H17" s="109"/>
      <c r="I17" s="86"/>
    </row>
    <row r="18" ht="19.9" customHeight="1" spans="1:9">
      <c r="A18" s="77"/>
      <c r="B18" s="108" t="s">
        <v>176</v>
      </c>
      <c r="C18" s="109"/>
      <c r="D18" s="108" t="s">
        <v>181</v>
      </c>
      <c r="E18" s="109"/>
      <c r="F18" s="109"/>
      <c r="G18" s="109"/>
      <c r="H18" s="109"/>
      <c r="I18" s="86"/>
    </row>
    <row r="19" ht="19.9" customHeight="1" spans="1:9">
      <c r="A19" s="77"/>
      <c r="B19" s="108" t="s">
        <v>176</v>
      </c>
      <c r="C19" s="109"/>
      <c r="D19" s="108" t="s">
        <v>182</v>
      </c>
      <c r="E19" s="109"/>
      <c r="F19" s="109"/>
      <c r="G19" s="109"/>
      <c r="H19" s="109"/>
      <c r="I19" s="86"/>
    </row>
    <row r="20" ht="19.9" customHeight="1" spans="1:9">
      <c r="A20" s="77"/>
      <c r="B20" s="108" t="s">
        <v>176</v>
      </c>
      <c r="C20" s="109"/>
      <c r="D20" s="108" t="s">
        <v>183</v>
      </c>
      <c r="E20" s="109"/>
      <c r="F20" s="109"/>
      <c r="G20" s="109"/>
      <c r="H20" s="109"/>
      <c r="I20" s="86"/>
    </row>
    <row r="21" ht="19.9" customHeight="1" spans="1:9">
      <c r="A21" s="77"/>
      <c r="B21" s="108" t="s">
        <v>176</v>
      </c>
      <c r="C21" s="109"/>
      <c r="D21" s="108" t="s">
        <v>184</v>
      </c>
      <c r="E21" s="109"/>
      <c r="F21" s="109"/>
      <c r="G21" s="109"/>
      <c r="H21" s="109"/>
      <c r="I21" s="86"/>
    </row>
    <row r="22" ht="19.9" customHeight="1" spans="1:9">
      <c r="A22" s="77"/>
      <c r="B22" s="108" t="s">
        <v>176</v>
      </c>
      <c r="C22" s="109"/>
      <c r="D22" s="108" t="s">
        <v>185</v>
      </c>
      <c r="E22" s="109"/>
      <c r="F22" s="109"/>
      <c r="G22" s="109"/>
      <c r="H22" s="109"/>
      <c r="I22" s="86"/>
    </row>
    <row r="23" ht="19.9" customHeight="1" spans="1:9">
      <c r="A23" s="77"/>
      <c r="B23" s="108" t="s">
        <v>176</v>
      </c>
      <c r="C23" s="109"/>
      <c r="D23" s="108" t="s">
        <v>186</v>
      </c>
      <c r="E23" s="109"/>
      <c r="F23" s="109"/>
      <c r="G23" s="109"/>
      <c r="H23" s="109"/>
      <c r="I23" s="86"/>
    </row>
    <row r="24" ht="19.9" customHeight="1" spans="1:9">
      <c r="A24" s="77"/>
      <c r="B24" s="108" t="s">
        <v>176</v>
      </c>
      <c r="C24" s="109"/>
      <c r="D24" s="108" t="s">
        <v>187</v>
      </c>
      <c r="E24" s="109"/>
      <c r="F24" s="109"/>
      <c r="G24" s="109"/>
      <c r="H24" s="109"/>
      <c r="I24" s="86"/>
    </row>
    <row r="25" ht="19.9" customHeight="1" spans="1:9">
      <c r="A25" s="77"/>
      <c r="B25" s="108" t="s">
        <v>176</v>
      </c>
      <c r="C25" s="109"/>
      <c r="D25" s="108" t="s">
        <v>188</v>
      </c>
      <c r="E25" s="109"/>
      <c r="F25" s="109"/>
      <c r="G25" s="109"/>
      <c r="H25" s="109"/>
      <c r="I25" s="86"/>
    </row>
    <row r="26" ht="19.9" customHeight="1" spans="1:9">
      <c r="A26" s="77"/>
      <c r="B26" s="108" t="s">
        <v>176</v>
      </c>
      <c r="C26" s="109"/>
      <c r="D26" s="108" t="s">
        <v>189</v>
      </c>
      <c r="E26" s="109">
        <v>9031845.6</v>
      </c>
      <c r="F26" s="109">
        <v>9031845.6</v>
      </c>
      <c r="G26" s="109"/>
      <c r="H26" s="109"/>
      <c r="I26" s="86"/>
    </row>
    <row r="27" ht="19.9" customHeight="1" spans="1:9">
      <c r="A27" s="77"/>
      <c r="B27" s="108" t="s">
        <v>176</v>
      </c>
      <c r="C27" s="109"/>
      <c r="D27" s="108" t="s">
        <v>190</v>
      </c>
      <c r="E27" s="109"/>
      <c r="F27" s="109"/>
      <c r="G27" s="109"/>
      <c r="H27" s="109"/>
      <c r="I27" s="86"/>
    </row>
    <row r="28" ht="19.9" customHeight="1" spans="1:9">
      <c r="A28" s="77"/>
      <c r="B28" s="108" t="s">
        <v>176</v>
      </c>
      <c r="C28" s="109"/>
      <c r="D28" s="108" t="s">
        <v>191</v>
      </c>
      <c r="E28" s="109"/>
      <c r="F28" s="109"/>
      <c r="G28" s="109"/>
      <c r="H28" s="109"/>
      <c r="I28" s="86"/>
    </row>
    <row r="29" ht="19.9" customHeight="1" spans="1:9">
      <c r="A29" s="77"/>
      <c r="B29" s="108" t="s">
        <v>176</v>
      </c>
      <c r="C29" s="109"/>
      <c r="D29" s="108" t="s">
        <v>192</v>
      </c>
      <c r="E29" s="109"/>
      <c r="F29" s="109"/>
      <c r="G29" s="109"/>
      <c r="H29" s="109"/>
      <c r="I29" s="86"/>
    </row>
    <row r="30" ht="19.9" customHeight="1" spans="1:9">
      <c r="A30" s="77"/>
      <c r="B30" s="108" t="s">
        <v>176</v>
      </c>
      <c r="C30" s="109"/>
      <c r="D30" s="108" t="s">
        <v>193</v>
      </c>
      <c r="E30" s="109"/>
      <c r="F30" s="109"/>
      <c r="G30" s="109"/>
      <c r="H30" s="109"/>
      <c r="I30" s="86"/>
    </row>
    <row r="31" ht="19.9" customHeight="1" spans="1:9">
      <c r="A31" s="77"/>
      <c r="B31" s="108" t="s">
        <v>176</v>
      </c>
      <c r="C31" s="109"/>
      <c r="D31" s="108" t="s">
        <v>194</v>
      </c>
      <c r="E31" s="109"/>
      <c r="F31" s="109"/>
      <c r="G31" s="109"/>
      <c r="H31" s="109"/>
      <c r="I31" s="86"/>
    </row>
    <row r="32" ht="19.9" customHeight="1" spans="1:9">
      <c r="A32" s="77"/>
      <c r="B32" s="108" t="s">
        <v>176</v>
      </c>
      <c r="C32" s="109"/>
      <c r="D32" s="108" t="s">
        <v>195</v>
      </c>
      <c r="E32" s="109"/>
      <c r="F32" s="109"/>
      <c r="G32" s="109"/>
      <c r="H32" s="109"/>
      <c r="I32" s="86"/>
    </row>
    <row r="33" ht="19.9" customHeight="1" spans="1:9">
      <c r="A33" s="77"/>
      <c r="B33" s="108" t="s">
        <v>176</v>
      </c>
      <c r="C33" s="109"/>
      <c r="D33" s="108" t="s">
        <v>196</v>
      </c>
      <c r="E33" s="109"/>
      <c r="F33" s="109"/>
      <c r="G33" s="109"/>
      <c r="H33" s="109"/>
      <c r="I33" s="86"/>
    </row>
    <row r="34" ht="19.9" customHeight="1" spans="1:9">
      <c r="A34" s="77"/>
      <c r="B34" s="108" t="s">
        <v>176</v>
      </c>
      <c r="C34" s="109"/>
      <c r="D34" s="108" t="s">
        <v>197</v>
      </c>
      <c r="E34" s="109"/>
      <c r="F34" s="109"/>
      <c r="G34" s="109"/>
      <c r="H34" s="109"/>
      <c r="I34" s="86"/>
    </row>
    <row r="35" ht="8.5" customHeight="1" spans="1:9">
      <c r="A35" s="123"/>
      <c r="B35" s="123"/>
      <c r="C35" s="123"/>
      <c r="D35" s="74"/>
      <c r="E35" s="123"/>
      <c r="F35" s="123"/>
      <c r="G35" s="123"/>
      <c r="H35" s="123"/>
      <c r="I35" s="111"/>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02"/>
  <sheetViews>
    <sheetView workbookViewId="0">
      <pane ySplit="6" topLeftCell="A9" activePane="bottomLeft" state="frozen"/>
      <selection/>
      <selection pane="bottomLeft" activeCell="L25" sqref="L25"/>
    </sheetView>
  </sheetViews>
  <sheetFormatPr defaultColWidth="10" defaultRowHeight="13.5"/>
  <cols>
    <col min="1" max="1" width="1.53333333333333" customWidth="1"/>
    <col min="2" max="3" width="6.15" customWidth="1"/>
    <col min="4" max="4" width="13.3333333333333" customWidth="1"/>
    <col min="5" max="5" width="41.0333333333333" customWidth="1"/>
    <col min="6" max="9" width="17.3666666666667" customWidth="1"/>
    <col min="10" max="10" width="15.0666666666667" customWidth="1"/>
    <col min="11" max="26" width="10.2583333333333" customWidth="1"/>
    <col min="27" max="28" width="15.0666666666667" customWidth="1"/>
    <col min="29" max="29" width="10.2583333333333" customWidth="1"/>
    <col min="30" max="30" width="15.0666666666667" customWidth="1"/>
    <col min="31" max="39" width="10.2583333333333" customWidth="1"/>
    <col min="40" max="40" width="1.53333333333333" customWidth="1"/>
    <col min="41" max="41" width="9.76666666666667" customWidth="1"/>
  </cols>
  <sheetData>
    <row r="1" ht="14.3" customHeight="1" spans="1:40">
      <c r="A1" s="73"/>
      <c r="B1" s="73"/>
      <c r="C1" s="73"/>
      <c r="D1" s="99"/>
      <c r="E1" s="99"/>
      <c r="F1" s="72"/>
      <c r="G1" s="72"/>
      <c r="H1" s="72"/>
      <c r="I1" s="99"/>
      <c r="J1" s="99"/>
      <c r="K1" s="72"/>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100" t="s">
        <v>198</v>
      </c>
      <c r="AN1" s="112"/>
    </row>
    <row r="2" ht="19.9" customHeight="1" spans="1:40">
      <c r="A2" s="72"/>
      <c r="B2" s="78" t="s">
        <v>199</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112"/>
    </row>
    <row r="3" ht="17.05" customHeight="1" spans="1:40">
      <c r="A3" s="79"/>
      <c r="B3" s="80" t="s">
        <v>5</v>
      </c>
      <c r="C3" s="80"/>
      <c r="D3" s="80"/>
      <c r="E3" s="80"/>
      <c r="F3" s="113"/>
      <c r="G3" s="79"/>
      <c r="H3" s="102"/>
      <c r="I3" s="113"/>
      <c r="J3" s="113"/>
      <c r="K3" s="114"/>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02" t="s">
        <v>6</v>
      </c>
      <c r="AM3" s="102"/>
      <c r="AN3" s="115"/>
    </row>
    <row r="4" ht="21.35" customHeight="1" spans="1:40">
      <c r="A4" s="77"/>
      <c r="B4" s="103" t="s">
        <v>9</v>
      </c>
      <c r="C4" s="103"/>
      <c r="D4" s="103"/>
      <c r="E4" s="103"/>
      <c r="F4" s="103" t="s">
        <v>200</v>
      </c>
      <c r="G4" s="103" t="s">
        <v>201</v>
      </c>
      <c r="H4" s="103"/>
      <c r="I4" s="103"/>
      <c r="J4" s="103"/>
      <c r="K4" s="103"/>
      <c r="L4" s="103"/>
      <c r="M4" s="103"/>
      <c r="N4" s="103"/>
      <c r="O4" s="103"/>
      <c r="P4" s="103"/>
      <c r="Q4" s="103" t="s">
        <v>202</v>
      </c>
      <c r="R4" s="103"/>
      <c r="S4" s="103"/>
      <c r="T4" s="103"/>
      <c r="U4" s="103"/>
      <c r="V4" s="103"/>
      <c r="W4" s="103"/>
      <c r="X4" s="103"/>
      <c r="Y4" s="103"/>
      <c r="Z4" s="103"/>
      <c r="AA4" s="103" t="s">
        <v>203</v>
      </c>
      <c r="AB4" s="103"/>
      <c r="AC4" s="103"/>
      <c r="AD4" s="103"/>
      <c r="AE4" s="103"/>
      <c r="AF4" s="103"/>
      <c r="AG4" s="103"/>
      <c r="AH4" s="103"/>
      <c r="AI4" s="103"/>
      <c r="AJ4" s="103"/>
      <c r="AK4" s="103"/>
      <c r="AL4" s="103"/>
      <c r="AM4" s="103"/>
      <c r="AN4" s="101"/>
    </row>
    <row r="5" ht="21.35" customHeight="1" spans="1:40">
      <c r="A5" s="77"/>
      <c r="B5" s="103" t="s">
        <v>104</v>
      </c>
      <c r="C5" s="103"/>
      <c r="D5" s="103" t="s">
        <v>64</v>
      </c>
      <c r="E5" s="103" t="s">
        <v>65</v>
      </c>
      <c r="F5" s="103"/>
      <c r="G5" s="103" t="s">
        <v>53</v>
      </c>
      <c r="H5" s="103" t="s">
        <v>204</v>
      </c>
      <c r="I5" s="103"/>
      <c r="J5" s="103"/>
      <c r="K5" s="103" t="s">
        <v>205</v>
      </c>
      <c r="L5" s="103"/>
      <c r="M5" s="103"/>
      <c r="N5" s="103" t="s">
        <v>206</v>
      </c>
      <c r="O5" s="103"/>
      <c r="P5" s="103"/>
      <c r="Q5" s="103" t="s">
        <v>53</v>
      </c>
      <c r="R5" s="103" t="s">
        <v>204</v>
      </c>
      <c r="S5" s="103"/>
      <c r="T5" s="103"/>
      <c r="U5" s="103" t="s">
        <v>205</v>
      </c>
      <c r="V5" s="103"/>
      <c r="W5" s="103"/>
      <c r="X5" s="103" t="s">
        <v>206</v>
      </c>
      <c r="Y5" s="103"/>
      <c r="Z5" s="103"/>
      <c r="AA5" s="103" t="s">
        <v>53</v>
      </c>
      <c r="AB5" s="103" t="s">
        <v>204</v>
      </c>
      <c r="AC5" s="103"/>
      <c r="AD5" s="103"/>
      <c r="AE5" s="103" t="s">
        <v>205</v>
      </c>
      <c r="AF5" s="103"/>
      <c r="AG5" s="103"/>
      <c r="AH5" s="103" t="s">
        <v>206</v>
      </c>
      <c r="AI5" s="103"/>
      <c r="AJ5" s="103"/>
      <c r="AK5" s="103" t="s">
        <v>207</v>
      </c>
      <c r="AL5" s="103"/>
      <c r="AM5" s="103"/>
      <c r="AN5" s="101"/>
    </row>
    <row r="6" ht="21.35" customHeight="1" spans="1:40">
      <c r="A6" s="74"/>
      <c r="B6" s="103" t="s">
        <v>105</v>
      </c>
      <c r="C6" s="103" t="s">
        <v>106</v>
      </c>
      <c r="D6" s="103"/>
      <c r="E6" s="103"/>
      <c r="F6" s="103"/>
      <c r="G6" s="103"/>
      <c r="H6" s="103" t="s">
        <v>208</v>
      </c>
      <c r="I6" s="103" t="s">
        <v>102</v>
      </c>
      <c r="J6" s="103" t="s">
        <v>103</v>
      </c>
      <c r="K6" s="103" t="s">
        <v>208</v>
      </c>
      <c r="L6" s="103" t="s">
        <v>102</v>
      </c>
      <c r="M6" s="103" t="s">
        <v>103</v>
      </c>
      <c r="N6" s="103" t="s">
        <v>208</v>
      </c>
      <c r="O6" s="103" t="s">
        <v>102</v>
      </c>
      <c r="P6" s="103" t="s">
        <v>103</v>
      </c>
      <c r="Q6" s="103"/>
      <c r="R6" s="103" t="s">
        <v>208</v>
      </c>
      <c r="S6" s="103" t="s">
        <v>102</v>
      </c>
      <c r="T6" s="103" t="s">
        <v>103</v>
      </c>
      <c r="U6" s="103" t="s">
        <v>208</v>
      </c>
      <c r="V6" s="103" t="s">
        <v>102</v>
      </c>
      <c r="W6" s="103" t="s">
        <v>103</v>
      </c>
      <c r="X6" s="103" t="s">
        <v>208</v>
      </c>
      <c r="Y6" s="103" t="s">
        <v>102</v>
      </c>
      <c r="Z6" s="103" t="s">
        <v>103</v>
      </c>
      <c r="AA6" s="103"/>
      <c r="AB6" s="103" t="s">
        <v>208</v>
      </c>
      <c r="AC6" s="103" t="s">
        <v>102</v>
      </c>
      <c r="AD6" s="103" t="s">
        <v>103</v>
      </c>
      <c r="AE6" s="103" t="s">
        <v>208</v>
      </c>
      <c r="AF6" s="103" t="s">
        <v>102</v>
      </c>
      <c r="AG6" s="103" t="s">
        <v>103</v>
      </c>
      <c r="AH6" s="103" t="s">
        <v>208</v>
      </c>
      <c r="AI6" s="103" t="s">
        <v>102</v>
      </c>
      <c r="AJ6" s="103" t="s">
        <v>103</v>
      </c>
      <c r="AK6" s="103" t="s">
        <v>208</v>
      </c>
      <c r="AL6" s="103" t="s">
        <v>102</v>
      </c>
      <c r="AM6" s="103" t="s">
        <v>103</v>
      </c>
      <c r="AN6" s="101"/>
    </row>
    <row r="7" ht="19.9" customHeight="1" spans="1:40">
      <c r="A7" s="77"/>
      <c r="B7" s="104"/>
      <c r="C7" s="104"/>
      <c r="D7" s="104"/>
      <c r="E7" s="88" t="s">
        <v>66</v>
      </c>
      <c r="F7" s="105">
        <f>G7</f>
        <v>122265675.81</v>
      </c>
      <c r="G7" s="105">
        <v>122265675.81</v>
      </c>
      <c r="H7" s="105">
        <v>122265675.81</v>
      </c>
      <c r="I7" s="105">
        <v>116663658.81</v>
      </c>
      <c r="J7" s="105">
        <v>5602017</v>
      </c>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1"/>
    </row>
    <row r="8" ht="19.9" customHeight="1" spans="1:40">
      <c r="A8" s="77"/>
      <c r="B8" s="106" t="s">
        <v>23</v>
      </c>
      <c r="C8" s="106" t="s">
        <v>23</v>
      </c>
      <c r="D8" s="107"/>
      <c r="E8" s="108" t="s">
        <v>23</v>
      </c>
      <c r="F8" s="109">
        <f t="shared" ref="F8:F71" si="0">G8</f>
        <v>122265675.81</v>
      </c>
      <c r="G8" s="109">
        <v>122265675.81</v>
      </c>
      <c r="H8" s="109">
        <v>122265675.81</v>
      </c>
      <c r="I8" s="109">
        <v>116663658.81</v>
      </c>
      <c r="J8" s="109">
        <v>5602017</v>
      </c>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1"/>
    </row>
    <row r="9" ht="19.9" customHeight="1" spans="1:40">
      <c r="A9" s="77"/>
      <c r="B9" s="106" t="s">
        <v>23</v>
      </c>
      <c r="C9" s="106" t="s">
        <v>23</v>
      </c>
      <c r="D9" s="107"/>
      <c r="E9" s="108" t="s">
        <v>209</v>
      </c>
      <c r="F9" s="109">
        <f t="shared" si="0"/>
        <v>11147981.72</v>
      </c>
      <c r="G9" s="109">
        <v>11147981.72</v>
      </c>
      <c r="H9" s="109">
        <v>11147981.72</v>
      </c>
      <c r="I9" s="109">
        <v>5899264.72</v>
      </c>
      <c r="J9" s="109">
        <v>5248717</v>
      </c>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1"/>
    </row>
    <row r="10" ht="19.9" customHeight="1" spans="1:40">
      <c r="A10" s="77"/>
      <c r="B10" s="106" t="s">
        <v>23</v>
      </c>
      <c r="C10" s="106" t="s">
        <v>23</v>
      </c>
      <c r="D10" s="107"/>
      <c r="E10" s="108" t="s">
        <v>210</v>
      </c>
      <c r="F10" s="109">
        <f t="shared" si="0"/>
        <v>4809942.72</v>
      </c>
      <c r="G10" s="109">
        <v>4809942.72</v>
      </c>
      <c r="H10" s="109">
        <v>4809942.72</v>
      </c>
      <c r="I10" s="109">
        <v>4809942.72</v>
      </c>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1"/>
    </row>
    <row r="11" ht="19.9" customHeight="1" spans="1:40">
      <c r="A11" s="77"/>
      <c r="B11" s="116" t="s">
        <v>211</v>
      </c>
      <c r="C11" s="106" t="s">
        <v>212</v>
      </c>
      <c r="D11" s="107" t="s">
        <v>67</v>
      </c>
      <c r="E11" s="108" t="s">
        <v>213</v>
      </c>
      <c r="F11" s="109">
        <f t="shared" si="0"/>
        <v>1194816</v>
      </c>
      <c r="G11" s="109">
        <v>1194816</v>
      </c>
      <c r="H11" s="109">
        <v>1194816</v>
      </c>
      <c r="I11" s="109">
        <v>1194816</v>
      </c>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1"/>
    </row>
    <row r="12" ht="19.9" customHeight="1" spans="1:40">
      <c r="B12" s="116" t="s">
        <v>211</v>
      </c>
      <c r="C12" s="106" t="s">
        <v>214</v>
      </c>
      <c r="D12" s="107" t="s">
        <v>67</v>
      </c>
      <c r="E12" s="108" t="s">
        <v>215</v>
      </c>
      <c r="F12" s="109">
        <f t="shared" si="0"/>
        <v>844476</v>
      </c>
      <c r="G12" s="109">
        <v>844476</v>
      </c>
      <c r="H12" s="109">
        <v>844476</v>
      </c>
      <c r="I12" s="109">
        <v>844476</v>
      </c>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1"/>
    </row>
    <row r="13" ht="19.9" customHeight="1" spans="1:40">
      <c r="B13" s="116" t="s">
        <v>211</v>
      </c>
      <c r="C13" s="106" t="s">
        <v>216</v>
      </c>
      <c r="D13" s="107" t="s">
        <v>67</v>
      </c>
      <c r="E13" s="108" t="s">
        <v>217</v>
      </c>
      <c r="F13" s="109">
        <f t="shared" si="0"/>
        <v>1071419</v>
      </c>
      <c r="G13" s="109">
        <v>1071419</v>
      </c>
      <c r="H13" s="109">
        <v>1071419</v>
      </c>
      <c r="I13" s="109">
        <v>1071419</v>
      </c>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1"/>
    </row>
    <row r="14" ht="19.9" customHeight="1" spans="1:40">
      <c r="B14" s="116" t="s">
        <v>211</v>
      </c>
      <c r="C14" s="106" t="s">
        <v>218</v>
      </c>
      <c r="D14" s="107" t="s">
        <v>67</v>
      </c>
      <c r="E14" s="108" t="s">
        <v>219</v>
      </c>
      <c r="F14" s="109">
        <f t="shared" si="0"/>
        <v>249807</v>
      </c>
      <c r="G14" s="109">
        <v>249807</v>
      </c>
      <c r="H14" s="109">
        <v>249807</v>
      </c>
      <c r="I14" s="109">
        <v>249807</v>
      </c>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1"/>
    </row>
    <row r="15" ht="19.9" customHeight="1" spans="1:40">
      <c r="B15" s="116" t="s">
        <v>211</v>
      </c>
      <c r="C15" s="106" t="s">
        <v>220</v>
      </c>
      <c r="D15" s="107" t="s">
        <v>67</v>
      </c>
      <c r="E15" s="108" t="s">
        <v>221</v>
      </c>
      <c r="F15" s="109">
        <f t="shared" si="0"/>
        <v>482411.52</v>
      </c>
      <c r="G15" s="109">
        <v>482411.52</v>
      </c>
      <c r="H15" s="109">
        <v>482411.52</v>
      </c>
      <c r="I15" s="109">
        <v>482411.52</v>
      </c>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1"/>
    </row>
    <row r="16" ht="19.9" customHeight="1" spans="1:40">
      <c r="B16" s="116" t="s">
        <v>211</v>
      </c>
      <c r="C16" s="106" t="s">
        <v>222</v>
      </c>
      <c r="D16" s="107" t="s">
        <v>67</v>
      </c>
      <c r="E16" s="108" t="s">
        <v>223</v>
      </c>
      <c r="F16" s="109">
        <f t="shared" si="0"/>
        <v>257168.88</v>
      </c>
      <c r="G16" s="109">
        <v>257168.88</v>
      </c>
      <c r="H16" s="109">
        <v>257168.88</v>
      </c>
      <c r="I16" s="109">
        <v>257168.88</v>
      </c>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1"/>
    </row>
    <row r="17" ht="19.9" customHeight="1" spans="1:40">
      <c r="B17" s="116" t="s">
        <v>211</v>
      </c>
      <c r="C17" s="106" t="s">
        <v>224</v>
      </c>
      <c r="D17" s="107" t="s">
        <v>67</v>
      </c>
      <c r="E17" s="108" t="s">
        <v>225</v>
      </c>
      <c r="F17" s="109">
        <f t="shared" si="0"/>
        <v>30000</v>
      </c>
      <c r="G17" s="109">
        <v>30000</v>
      </c>
      <c r="H17" s="109">
        <v>30000</v>
      </c>
      <c r="I17" s="109">
        <v>30000</v>
      </c>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1"/>
    </row>
    <row r="18" ht="19.9" customHeight="1" spans="1:40">
      <c r="B18" s="116" t="s">
        <v>211</v>
      </c>
      <c r="C18" s="106" t="s">
        <v>226</v>
      </c>
      <c r="D18" s="107" t="s">
        <v>67</v>
      </c>
      <c r="E18" s="108" t="s">
        <v>227</v>
      </c>
      <c r="F18" s="109">
        <f t="shared" si="0"/>
        <v>9990.72</v>
      </c>
      <c r="G18" s="109">
        <v>9990.72</v>
      </c>
      <c r="H18" s="109">
        <v>9990.72</v>
      </c>
      <c r="I18" s="109">
        <v>9990.72</v>
      </c>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1"/>
    </row>
    <row r="19" ht="19.9" customHeight="1" spans="1:40">
      <c r="B19" s="116" t="s">
        <v>211</v>
      </c>
      <c r="C19" s="106" t="s">
        <v>228</v>
      </c>
      <c r="D19" s="107" t="s">
        <v>67</v>
      </c>
      <c r="E19" s="108" t="s">
        <v>229</v>
      </c>
      <c r="F19" s="109">
        <f t="shared" si="0"/>
        <v>406260</v>
      </c>
      <c r="G19" s="109">
        <v>406260</v>
      </c>
      <c r="H19" s="109">
        <v>406260</v>
      </c>
      <c r="I19" s="109">
        <v>406260</v>
      </c>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1"/>
    </row>
    <row r="20" ht="19.9" customHeight="1" spans="1:40">
      <c r="B20" s="116" t="s">
        <v>211</v>
      </c>
      <c r="C20" s="106" t="s">
        <v>230</v>
      </c>
      <c r="D20" s="107" t="s">
        <v>67</v>
      </c>
      <c r="E20" s="108" t="s">
        <v>231</v>
      </c>
      <c r="F20" s="109">
        <f t="shared" si="0"/>
        <v>133593.6</v>
      </c>
      <c r="G20" s="109">
        <v>133593.6</v>
      </c>
      <c r="H20" s="109">
        <v>133593.6</v>
      </c>
      <c r="I20" s="109">
        <v>133593.6</v>
      </c>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1"/>
    </row>
    <row r="21" ht="19.9" customHeight="1" spans="1:40">
      <c r="B21" s="116" t="s">
        <v>211</v>
      </c>
      <c r="C21" s="106" t="s">
        <v>232</v>
      </c>
      <c r="D21" s="107" t="s">
        <v>67</v>
      </c>
      <c r="E21" s="108" t="s">
        <v>233</v>
      </c>
      <c r="F21" s="109">
        <f t="shared" si="0"/>
        <v>130000</v>
      </c>
      <c r="G21" s="109">
        <v>130000</v>
      </c>
      <c r="H21" s="109">
        <v>130000</v>
      </c>
      <c r="I21" s="109">
        <v>130000</v>
      </c>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1"/>
    </row>
    <row r="22" ht="19.9" customHeight="1" spans="1:40">
      <c r="B22" s="106" t="s">
        <v>23</v>
      </c>
      <c r="C22" s="106" t="s">
        <v>23</v>
      </c>
      <c r="D22" s="107"/>
      <c r="E22" s="108" t="s">
        <v>234</v>
      </c>
      <c r="F22" s="109">
        <f t="shared" si="0"/>
        <v>2995030</v>
      </c>
      <c r="G22" s="109">
        <v>2995030</v>
      </c>
      <c r="H22" s="109">
        <v>2995030</v>
      </c>
      <c r="I22" s="109">
        <v>575230</v>
      </c>
      <c r="J22" s="109">
        <v>2419800</v>
      </c>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1"/>
    </row>
    <row r="23" ht="19.9" customHeight="1" spans="1:40">
      <c r="A23" s="77"/>
      <c r="B23" s="116" t="s">
        <v>235</v>
      </c>
      <c r="C23" s="106" t="s">
        <v>212</v>
      </c>
      <c r="D23" s="107" t="s">
        <v>67</v>
      </c>
      <c r="E23" s="108" t="s">
        <v>236</v>
      </c>
      <c r="F23" s="109">
        <f t="shared" si="0"/>
        <v>100000</v>
      </c>
      <c r="G23" s="109">
        <v>100000</v>
      </c>
      <c r="H23" s="109">
        <v>100000</v>
      </c>
      <c r="I23" s="109">
        <v>100000</v>
      </c>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1"/>
    </row>
    <row r="24" ht="19.9" customHeight="1" spans="1:40">
      <c r="B24" s="116" t="s">
        <v>235</v>
      </c>
      <c r="C24" s="106" t="s">
        <v>237</v>
      </c>
      <c r="D24" s="107" t="s">
        <v>67</v>
      </c>
      <c r="E24" s="108" t="s">
        <v>238</v>
      </c>
      <c r="F24" s="109">
        <f t="shared" si="0"/>
        <v>1000</v>
      </c>
      <c r="G24" s="109">
        <v>1000</v>
      </c>
      <c r="H24" s="109">
        <v>1000</v>
      </c>
      <c r="I24" s="109">
        <v>1000</v>
      </c>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1"/>
    </row>
    <row r="25" ht="19.9" customHeight="1" spans="1:40">
      <c r="B25" s="116" t="s">
        <v>235</v>
      </c>
      <c r="C25" s="106" t="s">
        <v>239</v>
      </c>
      <c r="D25" s="107" t="s">
        <v>67</v>
      </c>
      <c r="E25" s="108" t="s">
        <v>240</v>
      </c>
      <c r="F25" s="109">
        <f t="shared" si="0"/>
        <v>15000</v>
      </c>
      <c r="G25" s="109">
        <v>15000</v>
      </c>
      <c r="H25" s="109">
        <v>15000</v>
      </c>
      <c r="I25" s="109">
        <v>15000</v>
      </c>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1"/>
    </row>
    <row r="26" ht="19.9" customHeight="1" spans="1:40">
      <c r="B26" s="116" t="s">
        <v>235</v>
      </c>
      <c r="C26" s="106" t="s">
        <v>218</v>
      </c>
      <c r="D26" s="107" t="s">
        <v>67</v>
      </c>
      <c r="E26" s="108" t="s">
        <v>241</v>
      </c>
      <c r="F26" s="109">
        <f t="shared" si="0"/>
        <v>98600</v>
      </c>
      <c r="G26" s="109">
        <v>98600</v>
      </c>
      <c r="H26" s="109">
        <v>98600</v>
      </c>
      <c r="I26" s="109">
        <v>50000</v>
      </c>
      <c r="J26" s="109">
        <v>48600</v>
      </c>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1"/>
    </row>
    <row r="27" ht="19.9" customHeight="1" spans="1:40">
      <c r="B27" s="116" t="s">
        <v>235</v>
      </c>
      <c r="C27" s="106" t="s">
        <v>224</v>
      </c>
      <c r="D27" s="107" t="s">
        <v>67</v>
      </c>
      <c r="E27" s="108" t="s">
        <v>242</v>
      </c>
      <c r="F27" s="109">
        <f t="shared" si="0"/>
        <v>45000</v>
      </c>
      <c r="G27" s="109">
        <v>45000</v>
      </c>
      <c r="H27" s="109">
        <v>45000</v>
      </c>
      <c r="I27" s="109">
        <v>45000</v>
      </c>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1"/>
    </row>
    <row r="28" ht="19.9" customHeight="1" spans="1:40">
      <c r="B28" s="116" t="s">
        <v>235</v>
      </c>
      <c r="C28" s="106" t="s">
        <v>243</v>
      </c>
      <c r="D28" s="107" t="s">
        <v>67</v>
      </c>
      <c r="E28" s="108" t="s">
        <v>244</v>
      </c>
      <c r="F28" s="109">
        <f t="shared" si="0"/>
        <v>19800</v>
      </c>
      <c r="G28" s="109">
        <v>19800</v>
      </c>
      <c r="H28" s="109">
        <v>19800</v>
      </c>
      <c r="I28" s="109">
        <v>19800</v>
      </c>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1"/>
    </row>
    <row r="29" ht="19.9" customHeight="1" spans="1:40">
      <c r="B29" s="116" t="s">
        <v>235</v>
      </c>
      <c r="C29" s="106" t="s">
        <v>245</v>
      </c>
      <c r="D29" s="107" t="s">
        <v>67</v>
      </c>
      <c r="E29" s="108" t="s">
        <v>246</v>
      </c>
      <c r="F29" s="109">
        <f t="shared" si="0"/>
        <v>40078</v>
      </c>
      <c r="G29" s="109">
        <v>40078</v>
      </c>
      <c r="H29" s="109">
        <v>40078</v>
      </c>
      <c r="I29" s="109">
        <v>40078</v>
      </c>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1"/>
    </row>
    <row r="30" ht="19.9" customHeight="1" spans="1:40">
      <c r="B30" s="116" t="s">
        <v>235</v>
      </c>
      <c r="C30" s="106" t="s">
        <v>247</v>
      </c>
      <c r="D30" s="107" t="s">
        <v>67</v>
      </c>
      <c r="E30" s="108" t="s">
        <v>248</v>
      </c>
      <c r="F30" s="109">
        <f t="shared" si="0"/>
        <v>189600</v>
      </c>
      <c r="G30" s="109">
        <v>189600</v>
      </c>
      <c r="H30" s="109">
        <v>189600</v>
      </c>
      <c r="I30" s="109">
        <v>189600</v>
      </c>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1"/>
    </row>
    <row r="31" ht="19.9" customHeight="1" spans="1:40">
      <c r="B31" s="116" t="s">
        <v>235</v>
      </c>
      <c r="C31" s="106" t="s">
        <v>232</v>
      </c>
      <c r="D31" s="107" t="s">
        <v>67</v>
      </c>
      <c r="E31" s="108" t="s">
        <v>249</v>
      </c>
      <c r="F31" s="109">
        <f t="shared" si="0"/>
        <v>2485952</v>
      </c>
      <c r="G31" s="109">
        <v>2485952</v>
      </c>
      <c r="H31" s="109">
        <v>2485952</v>
      </c>
      <c r="I31" s="109">
        <v>114752</v>
      </c>
      <c r="J31" s="109">
        <v>2371200</v>
      </c>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1"/>
    </row>
    <row r="32" ht="19.9" customHeight="1" spans="1:40">
      <c r="A32" s="77"/>
      <c r="B32" s="106" t="s">
        <v>250</v>
      </c>
      <c r="C32" s="106" t="s">
        <v>232</v>
      </c>
      <c r="D32" s="107" t="s">
        <v>67</v>
      </c>
      <c r="E32" s="108" t="s">
        <v>251</v>
      </c>
      <c r="F32" s="109">
        <f t="shared" si="0"/>
        <v>57612</v>
      </c>
      <c r="G32" s="109">
        <v>57612</v>
      </c>
      <c r="H32" s="109">
        <v>57612</v>
      </c>
      <c r="I32" s="109">
        <v>57612</v>
      </c>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1"/>
    </row>
    <row r="33" ht="19.9" customHeight="1" spans="1:40">
      <c r="A33" s="77"/>
      <c r="B33" s="106" t="s">
        <v>250</v>
      </c>
      <c r="C33" s="106" t="s">
        <v>232</v>
      </c>
      <c r="D33" s="107" t="s">
        <v>67</v>
      </c>
      <c r="E33" s="108" t="s">
        <v>252</v>
      </c>
      <c r="F33" s="109">
        <f t="shared" si="0"/>
        <v>2428340</v>
      </c>
      <c r="G33" s="109">
        <v>2428340</v>
      </c>
      <c r="H33" s="109">
        <v>2428340</v>
      </c>
      <c r="I33" s="109">
        <v>57140</v>
      </c>
      <c r="J33" s="109">
        <v>2371200</v>
      </c>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1"/>
    </row>
    <row r="34" ht="19.9" customHeight="1" spans="1:40">
      <c r="B34" s="106" t="s">
        <v>23</v>
      </c>
      <c r="C34" s="106" t="s">
        <v>23</v>
      </c>
      <c r="D34" s="107"/>
      <c r="E34" s="108" t="s">
        <v>253</v>
      </c>
      <c r="F34" s="109">
        <f t="shared" si="0"/>
        <v>3343009</v>
      </c>
      <c r="G34" s="109">
        <v>3343009</v>
      </c>
      <c r="H34" s="109">
        <v>3343009</v>
      </c>
      <c r="I34" s="109">
        <v>514092</v>
      </c>
      <c r="J34" s="109">
        <v>2828917</v>
      </c>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1"/>
    </row>
    <row r="35" ht="19.9" customHeight="1" spans="1:40">
      <c r="A35" s="77"/>
      <c r="B35" s="116" t="s">
        <v>254</v>
      </c>
      <c r="C35" s="106" t="s">
        <v>237</v>
      </c>
      <c r="D35" s="107" t="s">
        <v>67</v>
      </c>
      <c r="E35" s="108" t="s">
        <v>255</v>
      </c>
      <c r="F35" s="109">
        <f t="shared" si="0"/>
        <v>340814</v>
      </c>
      <c r="G35" s="109">
        <v>340814</v>
      </c>
      <c r="H35" s="109">
        <v>340814</v>
      </c>
      <c r="I35" s="109">
        <v>340814</v>
      </c>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1"/>
    </row>
    <row r="36" ht="19.9" customHeight="1" spans="1:40">
      <c r="B36" s="116" t="s">
        <v>254</v>
      </c>
      <c r="C36" s="106" t="s">
        <v>218</v>
      </c>
      <c r="D36" s="107" t="s">
        <v>67</v>
      </c>
      <c r="E36" s="108" t="s">
        <v>256</v>
      </c>
      <c r="F36" s="109">
        <f t="shared" si="0"/>
        <v>173218</v>
      </c>
      <c r="G36" s="109">
        <v>173218</v>
      </c>
      <c r="H36" s="109">
        <v>173218</v>
      </c>
      <c r="I36" s="109">
        <v>173218</v>
      </c>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1"/>
    </row>
    <row r="37" ht="19.9" customHeight="1" spans="1:40">
      <c r="B37" s="116" t="s">
        <v>254</v>
      </c>
      <c r="C37" s="106" t="s">
        <v>257</v>
      </c>
      <c r="D37" s="107" t="s">
        <v>67</v>
      </c>
      <c r="E37" s="108" t="s">
        <v>258</v>
      </c>
      <c r="F37" s="109">
        <f t="shared" si="0"/>
        <v>72830</v>
      </c>
      <c r="G37" s="109">
        <v>72830</v>
      </c>
      <c r="H37" s="109">
        <v>72830</v>
      </c>
      <c r="I37" s="109">
        <v>60</v>
      </c>
      <c r="J37" s="109">
        <v>72770</v>
      </c>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1"/>
    </row>
    <row r="38" ht="19.9" customHeight="1" spans="1:40">
      <c r="B38" s="116" t="s">
        <v>254</v>
      </c>
      <c r="C38" s="106" t="s">
        <v>232</v>
      </c>
      <c r="D38" s="107" t="s">
        <v>67</v>
      </c>
      <c r="E38" s="108" t="s">
        <v>259</v>
      </c>
      <c r="F38" s="109">
        <f t="shared" si="0"/>
        <v>2756147</v>
      </c>
      <c r="G38" s="109">
        <v>2756147</v>
      </c>
      <c r="H38" s="109">
        <v>2756147</v>
      </c>
      <c r="I38" s="109"/>
      <c r="J38" s="109">
        <v>2756147</v>
      </c>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1"/>
    </row>
    <row r="39" ht="19.9" customHeight="1" spans="1:40">
      <c r="B39" s="106" t="s">
        <v>23</v>
      </c>
      <c r="C39" s="106" t="s">
        <v>23</v>
      </c>
      <c r="D39" s="107"/>
      <c r="E39" s="108" t="s">
        <v>260</v>
      </c>
      <c r="F39" s="109">
        <f t="shared" si="0"/>
        <v>11857443.48</v>
      </c>
      <c r="G39" s="109">
        <v>11857443.48</v>
      </c>
      <c r="H39" s="109">
        <v>11857443.48</v>
      </c>
      <c r="I39" s="109">
        <v>11504143.48</v>
      </c>
      <c r="J39" s="109">
        <v>353300</v>
      </c>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1"/>
    </row>
    <row r="40" ht="19.9" customHeight="1" spans="1:40">
      <c r="A40" s="77"/>
      <c r="B40" s="106" t="s">
        <v>23</v>
      </c>
      <c r="C40" s="106" t="s">
        <v>23</v>
      </c>
      <c r="D40" s="107"/>
      <c r="E40" s="108" t="s">
        <v>210</v>
      </c>
      <c r="F40" s="109">
        <f t="shared" si="0"/>
        <v>10220681.92</v>
      </c>
      <c r="G40" s="109">
        <v>10220681.92</v>
      </c>
      <c r="H40" s="109">
        <v>10220681.92</v>
      </c>
      <c r="I40" s="109">
        <v>10220681.92</v>
      </c>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1"/>
    </row>
    <row r="41" ht="19.9" customHeight="1" spans="1:40">
      <c r="A41" s="77"/>
      <c r="B41" s="116" t="s">
        <v>211</v>
      </c>
      <c r="C41" s="106" t="s">
        <v>212</v>
      </c>
      <c r="D41" s="107" t="s">
        <v>68</v>
      </c>
      <c r="E41" s="108" t="s">
        <v>213</v>
      </c>
      <c r="F41" s="109">
        <f t="shared" si="0"/>
        <v>2505012</v>
      </c>
      <c r="G41" s="109">
        <v>2505012</v>
      </c>
      <c r="H41" s="109">
        <v>2505012</v>
      </c>
      <c r="I41" s="109">
        <v>2505012</v>
      </c>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1"/>
    </row>
    <row r="42" ht="19.9" customHeight="1" spans="1:40">
      <c r="B42" s="116" t="s">
        <v>211</v>
      </c>
      <c r="C42" s="106" t="s">
        <v>214</v>
      </c>
      <c r="D42" s="107" t="s">
        <v>68</v>
      </c>
      <c r="E42" s="108" t="s">
        <v>215</v>
      </c>
      <c r="F42" s="109">
        <f t="shared" si="0"/>
        <v>593412</v>
      </c>
      <c r="G42" s="109">
        <v>593412</v>
      </c>
      <c r="H42" s="109">
        <v>593412</v>
      </c>
      <c r="I42" s="109">
        <v>593412</v>
      </c>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1"/>
    </row>
    <row r="43" ht="19.9" customHeight="1" spans="1:40">
      <c r="B43" s="116" t="s">
        <v>211</v>
      </c>
      <c r="C43" s="106" t="s">
        <v>218</v>
      </c>
      <c r="D43" s="107" t="s">
        <v>68</v>
      </c>
      <c r="E43" s="108" t="s">
        <v>219</v>
      </c>
      <c r="F43" s="109">
        <f t="shared" si="0"/>
        <v>4033989</v>
      </c>
      <c r="G43" s="109">
        <v>4033989</v>
      </c>
      <c r="H43" s="109">
        <v>4033989</v>
      </c>
      <c r="I43" s="109">
        <v>4033989</v>
      </c>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1"/>
    </row>
    <row r="44" ht="19.9" customHeight="1" spans="1:40">
      <c r="B44" s="116" t="s">
        <v>211</v>
      </c>
      <c r="C44" s="106" t="s">
        <v>220</v>
      </c>
      <c r="D44" s="107" t="s">
        <v>68</v>
      </c>
      <c r="E44" s="108" t="s">
        <v>221</v>
      </c>
      <c r="F44" s="109">
        <f t="shared" si="0"/>
        <v>1043406.72</v>
      </c>
      <c r="G44" s="109">
        <v>1043406.72</v>
      </c>
      <c r="H44" s="109">
        <v>1043406.72</v>
      </c>
      <c r="I44" s="109">
        <v>1043406.72</v>
      </c>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1"/>
    </row>
    <row r="45" ht="19.9" customHeight="1" spans="1:40">
      <c r="B45" s="116" t="s">
        <v>211</v>
      </c>
      <c r="C45" s="106" t="s">
        <v>222</v>
      </c>
      <c r="D45" s="107" t="s">
        <v>68</v>
      </c>
      <c r="E45" s="108" t="s">
        <v>223</v>
      </c>
      <c r="F45" s="109">
        <f t="shared" si="0"/>
        <v>548224.92</v>
      </c>
      <c r="G45" s="109">
        <v>548224.92</v>
      </c>
      <c r="H45" s="109">
        <v>548224.92</v>
      </c>
      <c r="I45" s="109">
        <v>548224.92</v>
      </c>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1"/>
    </row>
    <row r="46" ht="19.9" customHeight="1" spans="1:40">
      <c r="B46" s="116" t="s">
        <v>211</v>
      </c>
      <c r="C46" s="106" t="s">
        <v>224</v>
      </c>
      <c r="D46" s="107" t="s">
        <v>68</v>
      </c>
      <c r="E46" s="108" t="s">
        <v>225</v>
      </c>
      <c r="F46" s="109">
        <f t="shared" si="0"/>
        <v>58800</v>
      </c>
      <c r="G46" s="109">
        <v>58800</v>
      </c>
      <c r="H46" s="109">
        <v>58800</v>
      </c>
      <c r="I46" s="109">
        <v>58800</v>
      </c>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1"/>
    </row>
    <row r="47" ht="19.9" customHeight="1" spans="1:40">
      <c r="B47" s="116" t="s">
        <v>211</v>
      </c>
      <c r="C47" s="106" t="s">
        <v>226</v>
      </c>
      <c r="D47" s="107" t="s">
        <v>68</v>
      </c>
      <c r="E47" s="108" t="s">
        <v>227</v>
      </c>
      <c r="F47" s="109">
        <f t="shared" si="0"/>
        <v>56962.56</v>
      </c>
      <c r="G47" s="109">
        <v>56962.56</v>
      </c>
      <c r="H47" s="109">
        <v>56962.56</v>
      </c>
      <c r="I47" s="109">
        <v>56962.56</v>
      </c>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1"/>
    </row>
    <row r="48" ht="19.9" customHeight="1" spans="1:40">
      <c r="B48" s="116" t="s">
        <v>211</v>
      </c>
      <c r="C48" s="106" t="s">
        <v>228</v>
      </c>
      <c r="D48" s="107" t="s">
        <v>68</v>
      </c>
      <c r="E48" s="108" t="s">
        <v>229</v>
      </c>
      <c r="F48" s="109">
        <f t="shared" si="0"/>
        <v>830724</v>
      </c>
      <c r="G48" s="109">
        <v>830724</v>
      </c>
      <c r="H48" s="109">
        <v>830724</v>
      </c>
      <c r="I48" s="109">
        <v>830724</v>
      </c>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1"/>
    </row>
    <row r="49" ht="19.9" customHeight="1" spans="1:40">
      <c r="B49" s="116" t="s">
        <v>211</v>
      </c>
      <c r="C49" s="106" t="s">
        <v>230</v>
      </c>
      <c r="D49" s="107" t="s">
        <v>68</v>
      </c>
      <c r="E49" s="108" t="s">
        <v>231</v>
      </c>
      <c r="F49" s="109">
        <f t="shared" si="0"/>
        <v>284790.72</v>
      </c>
      <c r="G49" s="109">
        <v>284790.72</v>
      </c>
      <c r="H49" s="109">
        <v>284790.72</v>
      </c>
      <c r="I49" s="109">
        <v>284790.72</v>
      </c>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1"/>
    </row>
    <row r="50" ht="19.9" customHeight="1" spans="1:40">
      <c r="B50" s="116" t="s">
        <v>211</v>
      </c>
      <c r="C50" s="106" t="s">
        <v>232</v>
      </c>
      <c r="D50" s="107" t="s">
        <v>68</v>
      </c>
      <c r="E50" s="108" t="s">
        <v>233</v>
      </c>
      <c r="F50" s="109">
        <f t="shared" si="0"/>
        <v>265360</v>
      </c>
      <c r="G50" s="109">
        <v>265360</v>
      </c>
      <c r="H50" s="109">
        <v>265360</v>
      </c>
      <c r="I50" s="109">
        <v>265360</v>
      </c>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1"/>
    </row>
    <row r="51" ht="19.9" customHeight="1" spans="1:40">
      <c r="B51" s="106" t="s">
        <v>23</v>
      </c>
      <c r="C51" s="106" t="s">
        <v>23</v>
      </c>
      <c r="D51" s="107"/>
      <c r="E51" s="108" t="s">
        <v>234</v>
      </c>
      <c r="F51" s="109">
        <f t="shared" si="0"/>
        <v>1152267</v>
      </c>
      <c r="G51" s="109">
        <v>1152267</v>
      </c>
      <c r="H51" s="109">
        <v>1152267</v>
      </c>
      <c r="I51" s="109">
        <v>814807</v>
      </c>
      <c r="J51" s="109">
        <v>337460</v>
      </c>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1"/>
    </row>
    <row r="52" ht="19.9" customHeight="1" spans="1:40">
      <c r="A52" s="77"/>
      <c r="B52" s="116" t="s">
        <v>235</v>
      </c>
      <c r="C52" s="106" t="s">
        <v>212</v>
      </c>
      <c r="D52" s="107" t="s">
        <v>68</v>
      </c>
      <c r="E52" s="108" t="s">
        <v>236</v>
      </c>
      <c r="F52" s="109">
        <f t="shared" si="0"/>
        <v>51100</v>
      </c>
      <c r="G52" s="109">
        <v>51100</v>
      </c>
      <c r="H52" s="109">
        <v>51100</v>
      </c>
      <c r="I52" s="109">
        <v>51100</v>
      </c>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1"/>
    </row>
    <row r="53" ht="19.9" customHeight="1" spans="1:40">
      <c r="B53" s="116" t="s">
        <v>235</v>
      </c>
      <c r="C53" s="106" t="s">
        <v>237</v>
      </c>
      <c r="D53" s="107" t="s">
        <v>68</v>
      </c>
      <c r="E53" s="108" t="s">
        <v>238</v>
      </c>
      <c r="F53" s="109">
        <f t="shared" si="0"/>
        <v>8000</v>
      </c>
      <c r="G53" s="109">
        <v>8000</v>
      </c>
      <c r="H53" s="109">
        <v>8000</v>
      </c>
      <c r="I53" s="109">
        <v>8000</v>
      </c>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1"/>
    </row>
    <row r="54" ht="19.9" customHeight="1" spans="1:40">
      <c r="B54" s="116" t="s">
        <v>235</v>
      </c>
      <c r="C54" s="106" t="s">
        <v>239</v>
      </c>
      <c r="D54" s="107" t="s">
        <v>68</v>
      </c>
      <c r="E54" s="108" t="s">
        <v>240</v>
      </c>
      <c r="F54" s="109">
        <f t="shared" si="0"/>
        <v>80000</v>
      </c>
      <c r="G54" s="109">
        <v>80000</v>
      </c>
      <c r="H54" s="109">
        <v>80000</v>
      </c>
      <c r="I54" s="109">
        <v>80000</v>
      </c>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1"/>
    </row>
    <row r="55" ht="19.9" customHeight="1" spans="1:40">
      <c r="B55" s="116" t="s">
        <v>235</v>
      </c>
      <c r="C55" s="106" t="s">
        <v>218</v>
      </c>
      <c r="D55" s="107" t="s">
        <v>68</v>
      </c>
      <c r="E55" s="108" t="s">
        <v>241</v>
      </c>
      <c r="F55" s="109">
        <f t="shared" si="0"/>
        <v>40000</v>
      </c>
      <c r="G55" s="109">
        <v>40000</v>
      </c>
      <c r="H55" s="109">
        <v>40000</v>
      </c>
      <c r="I55" s="109">
        <v>40000</v>
      </c>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1"/>
    </row>
    <row r="56" ht="19.9" customHeight="1" spans="1:40">
      <c r="B56" s="116" t="s">
        <v>235</v>
      </c>
      <c r="C56" s="106" t="s">
        <v>224</v>
      </c>
      <c r="D56" s="107" t="s">
        <v>68</v>
      </c>
      <c r="E56" s="108" t="s">
        <v>242</v>
      </c>
      <c r="F56" s="109">
        <f t="shared" si="0"/>
        <v>60000</v>
      </c>
      <c r="G56" s="109">
        <v>60000</v>
      </c>
      <c r="H56" s="109">
        <v>60000</v>
      </c>
      <c r="I56" s="109">
        <v>60000</v>
      </c>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1"/>
    </row>
    <row r="57" ht="19.9" customHeight="1" spans="1:40">
      <c r="B57" s="116" t="s">
        <v>235</v>
      </c>
      <c r="C57" s="106" t="s">
        <v>228</v>
      </c>
      <c r="D57" s="107" t="s">
        <v>68</v>
      </c>
      <c r="E57" s="108" t="s">
        <v>261</v>
      </c>
      <c r="F57" s="109">
        <f t="shared" si="0"/>
        <v>50000</v>
      </c>
      <c r="G57" s="109">
        <v>50000</v>
      </c>
      <c r="H57" s="109">
        <v>50000</v>
      </c>
      <c r="I57" s="109">
        <v>50000</v>
      </c>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1"/>
    </row>
    <row r="58" ht="19.9" customHeight="1" spans="1:40">
      <c r="B58" s="116" t="s">
        <v>235</v>
      </c>
      <c r="C58" s="106" t="s">
        <v>243</v>
      </c>
      <c r="D58" s="107" t="s">
        <v>68</v>
      </c>
      <c r="E58" s="108" t="s">
        <v>244</v>
      </c>
      <c r="F58" s="109">
        <f t="shared" si="0"/>
        <v>1800</v>
      </c>
      <c r="G58" s="109">
        <v>1800</v>
      </c>
      <c r="H58" s="109">
        <v>1800</v>
      </c>
      <c r="I58" s="109">
        <v>1800</v>
      </c>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1"/>
    </row>
    <row r="59" ht="19.9" customHeight="1" spans="1:40">
      <c r="B59" s="116" t="s">
        <v>235</v>
      </c>
      <c r="C59" s="106" t="s">
        <v>262</v>
      </c>
      <c r="D59" s="107" t="s">
        <v>68</v>
      </c>
      <c r="E59" s="108" t="s">
        <v>263</v>
      </c>
      <c r="F59" s="109">
        <f t="shared" si="0"/>
        <v>373460</v>
      </c>
      <c r="G59" s="109">
        <v>373460</v>
      </c>
      <c r="H59" s="109">
        <v>373460</v>
      </c>
      <c r="I59" s="109">
        <v>36000</v>
      </c>
      <c r="J59" s="109">
        <v>337460</v>
      </c>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1"/>
    </row>
    <row r="60" ht="19.9" customHeight="1" spans="1:40">
      <c r="B60" s="116" t="s">
        <v>235</v>
      </c>
      <c r="C60" s="106" t="s">
        <v>245</v>
      </c>
      <c r="D60" s="107" t="s">
        <v>68</v>
      </c>
      <c r="E60" s="108" t="s">
        <v>246</v>
      </c>
      <c r="F60" s="109">
        <f t="shared" si="0"/>
        <v>85437</v>
      </c>
      <c r="G60" s="109">
        <v>85437</v>
      </c>
      <c r="H60" s="109">
        <v>85437</v>
      </c>
      <c r="I60" s="109">
        <v>85437</v>
      </c>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1"/>
    </row>
    <row r="61" ht="19.9" customHeight="1" spans="1:40">
      <c r="B61" s="116" t="s">
        <v>235</v>
      </c>
      <c r="C61" s="106" t="s">
        <v>264</v>
      </c>
      <c r="D61" s="107" t="s">
        <v>68</v>
      </c>
      <c r="E61" s="108" t="s">
        <v>265</v>
      </c>
      <c r="F61" s="109">
        <f t="shared" si="0"/>
        <v>106200</v>
      </c>
      <c r="G61" s="109">
        <v>106200</v>
      </c>
      <c r="H61" s="109">
        <v>106200</v>
      </c>
      <c r="I61" s="109">
        <v>106200</v>
      </c>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1"/>
    </row>
    <row r="62" ht="19.9" customHeight="1" spans="1:40">
      <c r="B62" s="116" t="s">
        <v>235</v>
      </c>
      <c r="C62" s="106" t="s">
        <v>232</v>
      </c>
      <c r="D62" s="107" t="s">
        <v>68</v>
      </c>
      <c r="E62" s="108" t="s">
        <v>249</v>
      </c>
      <c r="F62" s="109">
        <f t="shared" si="0"/>
        <v>296270</v>
      </c>
      <c r="G62" s="109">
        <v>296270</v>
      </c>
      <c r="H62" s="109">
        <v>296270</v>
      </c>
      <c r="I62" s="109">
        <v>296270</v>
      </c>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1"/>
    </row>
    <row r="63" ht="19.9" customHeight="1" spans="1:40">
      <c r="A63" s="77"/>
      <c r="B63" s="106" t="s">
        <v>250</v>
      </c>
      <c r="C63" s="106" t="s">
        <v>232</v>
      </c>
      <c r="D63" s="107" t="s">
        <v>68</v>
      </c>
      <c r="E63" s="108" t="s">
        <v>251</v>
      </c>
      <c r="F63" s="109">
        <f t="shared" si="0"/>
        <v>94020</v>
      </c>
      <c r="G63" s="109">
        <v>94020</v>
      </c>
      <c r="H63" s="109">
        <v>94020</v>
      </c>
      <c r="I63" s="109">
        <v>94020</v>
      </c>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1"/>
    </row>
    <row r="64" ht="19.9" customHeight="1" spans="1:40">
      <c r="A64" s="77"/>
      <c r="B64" s="106" t="s">
        <v>250</v>
      </c>
      <c r="C64" s="106" t="s">
        <v>232</v>
      </c>
      <c r="D64" s="107" t="s">
        <v>68</v>
      </c>
      <c r="E64" s="108" t="s">
        <v>252</v>
      </c>
      <c r="F64" s="109">
        <f t="shared" si="0"/>
        <v>202250</v>
      </c>
      <c r="G64" s="109">
        <v>202250</v>
      </c>
      <c r="H64" s="109">
        <v>202250</v>
      </c>
      <c r="I64" s="109">
        <v>202250</v>
      </c>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1"/>
    </row>
    <row r="65" ht="19.9" customHeight="1" spans="1:40">
      <c r="B65" s="106" t="s">
        <v>23</v>
      </c>
      <c r="C65" s="106" t="s">
        <v>23</v>
      </c>
      <c r="D65" s="107"/>
      <c r="E65" s="108" t="s">
        <v>253</v>
      </c>
      <c r="F65" s="109">
        <f t="shared" si="0"/>
        <v>484494.56</v>
      </c>
      <c r="G65" s="109">
        <v>484494.56</v>
      </c>
      <c r="H65" s="109">
        <v>484494.56</v>
      </c>
      <c r="I65" s="109">
        <v>468654.56</v>
      </c>
      <c r="J65" s="109">
        <v>15840</v>
      </c>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1"/>
    </row>
    <row r="66" ht="19.9" customHeight="1" spans="1:40">
      <c r="A66" s="77"/>
      <c r="B66" s="116" t="s">
        <v>254</v>
      </c>
      <c r="C66" s="106" t="s">
        <v>237</v>
      </c>
      <c r="D66" s="107" t="s">
        <v>68</v>
      </c>
      <c r="E66" s="108" t="s">
        <v>255</v>
      </c>
      <c r="F66" s="109">
        <f t="shared" si="0"/>
        <v>326591.56</v>
      </c>
      <c r="G66" s="109">
        <v>326591.56</v>
      </c>
      <c r="H66" s="109">
        <v>326591.56</v>
      </c>
      <c r="I66" s="109">
        <v>310751.56</v>
      </c>
      <c r="J66" s="109">
        <v>15840</v>
      </c>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1"/>
    </row>
    <row r="67" ht="19.9" customHeight="1" spans="1:40">
      <c r="B67" s="116" t="s">
        <v>254</v>
      </c>
      <c r="C67" s="106" t="s">
        <v>218</v>
      </c>
      <c r="D67" s="107" t="s">
        <v>68</v>
      </c>
      <c r="E67" s="108" t="s">
        <v>256</v>
      </c>
      <c r="F67" s="109">
        <f t="shared" si="0"/>
        <v>157723</v>
      </c>
      <c r="G67" s="109">
        <v>157723</v>
      </c>
      <c r="H67" s="109">
        <v>157723</v>
      </c>
      <c r="I67" s="109">
        <v>157723</v>
      </c>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1"/>
    </row>
    <row r="68" ht="19.9" customHeight="1" spans="1:40">
      <c r="B68" s="116" t="s">
        <v>254</v>
      </c>
      <c r="C68" s="106" t="s">
        <v>257</v>
      </c>
      <c r="D68" s="107" t="s">
        <v>68</v>
      </c>
      <c r="E68" s="108" t="s">
        <v>258</v>
      </c>
      <c r="F68" s="109">
        <f t="shared" si="0"/>
        <v>180</v>
      </c>
      <c r="G68" s="109">
        <v>180</v>
      </c>
      <c r="H68" s="109">
        <v>180</v>
      </c>
      <c r="I68" s="109">
        <v>180</v>
      </c>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1"/>
    </row>
    <row r="69" ht="19.9" customHeight="1" spans="1:40">
      <c r="B69" s="106" t="s">
        <v>23</v>
      </c>
      <c r="C69" s="106" t="s">
        <v>23</v>
      </c>
      <c r="D69" s="107"/>
      <c r="E69" s="108" t="s">
        <v>266</v>
      </c>
      <c r="F69" s="109">
        <f t="shared" si="0"/>
        <v>4209097.36</v>
      </c>
      <c r="G69" s="109">
        <v>4209097.36</v>
      </c>
      <c r="H69" s="109">
        <v>4209097.36</v>
      </c>
      <c r="I69" s="109">
        <v>4209097.36</v>
      </c>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1"/>
    </row>
    <row r="70" ht="19.9" customHeight="1" spans="1:40">
      <c r="A70" s="77"/>
      <c r="B70" s="106" t="s">
        <v>23</v>
      </c>
      <c r="C70" s="106" t="s">
        <v>23</v>
      </c>
      <c r="D70" s="107"/>
      <c r="E70" s="108" t="s">
        <v>210</v>
      </c>
      <c r="F70" s="109">
        <f t="shared" si="0"/>
        <v>3848163.26</v>
      </c>
      <c r="G70" s="109">
        <v>3848163.26</v>
      </c>
      <c r="H70" s="109">
        <v>3848163.26</v>
      </c>
      <c r="I70" s="109">
        <v>3848163.26</v>
      </c>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1"/>
    </row>
    <row r="71" ht="19.9" customHeight="1" spans="1:40">
      <c r="A71" s="77"/>
      <c r="B71" s="116" t="s">
        <v>211</v>
      </c>
      <c r="C71" s="106" t="s">
        <v>212</v>
      </c>
      <c r="D71" s="107" t="s">
        <v>70</v>
      </c>
      <c r="E71" s="108" t="s">
        <v>213</v>
      </c>
      <c r="F71" s="109">
        <f t="shared" si="0"/>
        <v>1330116</v>
      </c>
      <c r="G71" s="109">
        <v>1330116</v>
      </c>
      <c r="H71" s="109">
        <v>1330116</v>
      </c>
      <c r="I71" s="109">
        <v>1330116</v>
      </c>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1"/>
    </row>
    <row r="72" ht="19.9" customHeight="1" spans="1:40">
      <c r="B72" s="116" t="s">
        <v>211</v>
      </c>
      <c r="C72" s="106" t="s">
        <v>214</v>
      </c>
      <c r="D72" s="107" t="s">
        <v>70</v>
      </c>
      <c r="E72" s="108" t="s">
        <v>215</v>
      </c>
      <c r="F72" s="109">
        <f t="shared" ref="F72:F135" si="1">G72</f>
        <v>137304</v>
      </c>
      <c r="G72" s="109">
        <v>137304</v>
      </c>
      <c r="H72" s="109">
        <v>137304</v>
      </c>
      <c r="I72" s="109">
        <v>137304</v>
      </c>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c r="AM72" s="109"/>
      <c r="AN72" s="101"/>
    </row>
    <row r="73" ht="19.9" customHeight="1" spans="1:40">
      <c r="B73" s="116" t="s">
        <v>211</v>
      </c>
      <c r="C73" s="106" t="s">
        <v>218</v>
      </c>
      <c r="D73" s="107" t="s">
        <v>70</v>
      </c>
      <c r="E73" s="108" t="s">
        <v>219</v>
      </c>
      <c r="F73" s="109">
        <f t="shared" si="1"/>
        <v>1160562.5</v>
      </c>
      <c r="G73" s="109">
        <v>1160562.5</v>
      </c>
      <c r="H73" s="109">
        <v>1160562.5</v>
      </c>
      <c r="I73" s="109">
        <v>1160562.5</v>
      </c>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1"/>
    </row>
    <row r="74" ht="19.9" customHeight="1" spans="1:40">
      <c r="B74" s="116" t="s">
        <v>211</v>
      </c>
      <c r="C74" s="106" t="s">
        <v>220</v>
      </c>
      <c r="D74" s="107" t="s">
        <v>70</v>
      </c>
      <c r="E74" s="108" t="s">
        <v>221</v>
      </c>
      <c r="F74" s="109">
        <f t="shared" si="1"/>
        <v>385142.4</v>
      </c>
      <c r="G74" s="109">
        <v>385142.4</v>
      </c>
      <c r="H74" s="109">
        <v>385142.4</v>
      </c>
      <c r="I74" s="109">
        <v>385142.4</v>
      </c>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1"/>
    </row>
    <row r="75" ht="19.9" customHeight="1" spans="1:40">
      <c r="B75" s="116" t="s">
        <v>211</v>
      </c>
      <c r="C75" s="106" t="s">
        <v>222</v>
      </c>
      <c r="D75" s="107" t="s">
        <v>70</v>
      </c>
      <c r="E75" s="108" t="s">
        <v>223</v>
      </c>
      <c r="F75" s="109">
        <f t="shared" si="1"/>
        <v>214585.44</v>
      </c>
      <c r="G75" s="109">
        <v>214585.44</v>
      </c>
      <c r="H75" s="109">
        <v>214585.44</v>
      </c>
      <c r="I75" s="109">
        <v>214585.44</v>
      </c>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1"/>
    </row>
    <row r="76" ht="19.9" customHeight="1" spans="1:40">
      <c r="B76" s="116" t="s">
        <v>211</v>
      </c>
      <c r="C76" s="106" t="s">
        <v>224</v>
      </c>
      <c r="D76" s="107" t="s">
        <v>70</v>
      </c>
      <c r="E76" s="108" t="s">
        <v>225</v>
      </c>
      <c r="F76" s="109">
        <f t="shared" si="1"/>
        <v>27600</v>
      </c>
      <c r="G76" s="109">
        <v>27600</v>
      </c>
      <c r="H76" s="109">
        <v>27600</v>
      </c>
      <c r="I76" s="109">
        <v>27600</v>
      </c>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c r="AN76" s="101"/>
    </row>
    <row r="77" ht="19.9" customHeight="1" spans="1:40">
      <c r="B77" s="116" t="s">
        <v>211</v>
      </c>
      <c r="C77" s="106" t="s">
        <v>226</v>
      </c>
      <c r="D77" s="107" t="s">
        <v>70</v>
      </c>
      <c r="E77" s="108" t="s">
        <v>227</v>
      </c>
      <c r="F77" s="109">
        <f t="shared" si="1"/>
        <v>21341.16</v>
      </c>
      <c r="G77" s="109">
        <v>21341.16</v>
      </c>
      <c r="H77" s="109">
        <v>21341.16</v>
      </c>
      <c r="I77" s="109">
        <v>21341.16</v>
      </c>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1"/>
    </row>
    <row r="78" ht="19.9" customHeight="1" spans="1:40">
      <c r="B78" s="116" t="s">
        <v>211</v>
      </c>
      <c r="C78" s="106" t="s">
        <v>228</v>
      </c>
      <c r="D78" s="107" t="s">
        <v>70</v>
      </c>
      <c r="E78" s="108" t="s">
        <v>229</v>
      </c>
      <c r="F78" s="109">
        <f t="shared" si="1"/>
        <v>306612</v>
      </c>
      <c r="G78" s="109">
        <v>306612</v>
      </c>
      <c r="H78" s="109">
        <v>306612</v>
      </c>
      <c r="I78" s="109">
        <v>306612</v>
      </c>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1"/>
    </row>
    <row r="79" ht="19.9" customHeight="1" spans="1:40">
      <c r="B79" s="116" t="s">
        <v>211</v>
      </c>
      <c r="C79" s="106" t="s">
        <v>230</v>
      </c>
      <c r="D79" s="107" t="s">
        <v>70</v>
      </c>
      <c r="E79" s="108" t="s">
        <v>231</v>
      </c>
      <c r="F79" s="109">
        <f t="shared" si="1"/>
        <v>104381.76</v>
      </c>
      <c r="G79" s="109">
        <v>104381.76</v>
      </c>
      <c r="H79" s="109">
        <v>104381.76</v>
      </c>
      <c r="I79" s="109">
        <v>104381.76</v>
      </c>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1"/>
    </row>
    <row r="80" ht="19.9" customHeight="1" spans="1:40">
      <c r="B80" s="116" t="s">
        <v>211</v>
      </c>
      <c r="C80" s="106" t="s">
        <v>232</v>
      </c>
      <c r="D80" s="107" t="s">
        <v>70</v>
      </c>
      <c r="E80" s="108" t="s">
        <v>233</v>
      </c>
      <c r="F80" s="109">
        <f t="shared" si="1"/>
        <v>160518</v>
      </c>
      <c r="G80" s="109">
        <v>160518</v>
      </c>
      <c r="H80" s="109">
        <v>160518</v>
      </c>
      <c r="I80" s="109">
        <v>160518</v>
      </c>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1"/>
    </row>
    <row r="81" ht="19.9" customHeight="1" spans="1:40">
      <c r="B81" s="106" t="s">
        <v>23</v>
      </c>
      <c r="C81" s="106" t="s">
        <v>23</v>
      </c>
      <c r="D81" s="107"/>
      <c r="E81" s="108" t="s">
        <v>234</v>
      </c>
      <c r="F81" s="109">
        <f t="shared" si="1"/>
        <v>105447</v>
      </c>
      <c r="G81" s="109">
        <v>105447</v>
      </c>
      <c r="H81" s="109">
        <v>105447</v>
      </c>
      <c r="I81" s="109">
        <v>105447</v>
      </c>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1"/>
    </row>
    <row r="82" ht="19.9" customHeight="1" spans="1:40">
      <c r="A82" s="77"/>
      <c r="B82" s="116" t="s">
        <v>235</v>
      </c>
      <c r="C82" s="106" t="s">
        <v>245</v>
      </c>
      <c r="D82" s="107" t="s">
        <v>70</v>
      </c>
      <c r="E82" s="108" t="s">
        <v>246</v>
      </c>
      <c r="F82" s="109">
        <f t="shared" si="1"/>
        <v>31887</v>
      </c>
      <c r="G82" s="109">
        <v>31887</v>
      </c>
      <c r="H82" s="109">
        <v>31887</v>
      </c>
      <c r="I82" s="109">
        <v>31887</v>
      </c>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01"/>
    </row>
    <row r="83" ht="19.9" customHeight="1" spans="1:40">
      <c r="B83" s="116" t="s">
        <v>235</v>
      </c>
      <c r="C83" s="106" t="s">
        <v>232</v>
      </c>
      <c r="D83" s="107" t="s">
        <v>70</v>
      </c>
      <c r="E83" s="108" t="s">
        <v>249</v>
      </c>
      <c r="F83" s="109">
        <f t="shared" si="1"/>
        <v>73560</v>
      </c>
      <c r="G83" s="109">
        <v>73560</v>
      </c>
      <c r="H83" s="109">
        <v>73560</v>
      </c>
      <c r="I83" s="109">
        <v>73560</v>
      </c>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1"/>
    </row>
    <row r="84" ht="19.9" customHeight="1" spans="1:40">
      <c r="A84" s="77"/>
      <c r="B84" s="106" t="s">
        <v>250</v>
      </c>
      <c r="C84" s="106" t="s">
        <v>232</v>
      </c>
      <c r="D84" s="107" t="s">
        <v>70</v>
      </c>
      <c r="E84" s="108" t="s">
        <v>251</v>
      </c>
      <c r="F84" s="109">
        <f t="shared" si="1"/>
        <v>51960</v>
      </c>
      <c r="G84" s="109">
        <v>51960</v>
      </c>
      <c r="H84" s="109">
        <v>51960</v>
      </c>
      <c r="I84" s="109">
        <v>51960</v>
      </c>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c r="AN84" s="101"/>
    </row>
    <row r="85" ht="19.9" customHeight="1" spans="1:40">
      <c r="A85" s="77"/>
      <c r="B85" s="106" t="s">
        <v>250</v>
      </c>
      <c r="C85" s="106" t="s">
        <v>232</v>
      </c>
      <c r="D85" s="107" t="s">
        <v>70</v>
      </c>
      <c r="E85" s="108" t="s">
        <v>252</v>
      </c>
      <c r="F85" s="109">
        <f t="shared" si="1"/>
        <v>21600</v>
      </c>
      <c r="G85" s="109">
        <v>21600</v>
      </c>
      <c r="H85" s="109">
        <v>21600</v>
      </c>
      <c r="I85" s="109">
        <v>21600</v>
      </c>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1"/>
    </row>
    <row r="86" ht="19.9" customHeight="1" spans="1:40">
      <c r="B86" s="106" t="s">
        <v>23</v>
      </c>
      <c r="C86" s="106" t="s">
        <v>23</v>
      </c>
      <c r="D86" s="107"/>
      <c r="E86" s="108" t="s">
        <v>253</v>
      </c>
      <c r="F86" s="109">
        <f t="shared" si="1"/>
        <v>255487.1</v>
      </c>
      <c r="G86" s="109">
        <v>255487.1</v>
      </c>
      <c r="H86" s="109">
        <v>255487.1</v>
      </c>
      <c r="I86" s="109">
        <v>255487.1</v>
      </c>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1"/>
    </row>
    <row r="87" ht="19.9" customHeight="1" spans="1:40">
      <c r="A87" s="77"/>
      <c r="B87" s="116" t="s">
        <v>254</v>
      </c>
      <c r="C87" s="106" t="s">
        <v>237</v>
      </c>
      <c r="D87" s="107" t="s">
        <v>70</v>
      </c>
      <c r="E87" s="108" t="s">
        <v>255</v>
      </c>
      <c r="F87" s="109">
        <f t="shared" si="1"/>
        <v>165971.1</v>
      </c>
      <c r="G87" s="109">
        <v>165971.1</v>
      </c>
      <c r="H87" s="109">
        <v>165971.1</v>
      </c>
      <c r="I87" s="109">
        <v>165971.1</v>
      </c>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1"/>
    </row>
    <row r="88" ht="19.9" customHeight="1" spans="1:40">
      <c r="B88" s="116" t="s">
        <v>254</v>
      </c>
      <c r="C88" s="106" t="s">
        <v>218</v>
      </c>
      <c r="D88" s="107" t="s">
        <v>70</v>
      </c>
      <c r="E88" s="108" t="s">
        <v>256</v>
      </c>
      <c r="F88" s="109">
        <f t="shared" si="1"/>
        <v>89396</v>
      </c>
      <c r="G88" s="109">
        <v>89396</v>
      </c>
      <c r="H88" s="109">
        <v>89396</v>
      </c>
      <c r="I88" s="109">
        <v>89396</v>
      </c>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1"/>
    </row>
    <row r="89" ht="19.9" customHeight="1" spans="1:40">
      <c r="B89" s="116" t="s">
        <v>254</v>
      </c>
      <c r="C89" s="106" t="s">
        <v>257</v>
      </c>
      <c r="D89" s="107" t="s">
        <v>70</v>
      </c>
      <c r="E89" s="108" t="s">
        <v>258</v>
      </c>
      <c r="F89" s="109">
        <f t="shared" si="1"/>
        <v>120</v>
      </c>
      <c r="G89" s="109">
        <v>120</v>
      </c>
      <c r="H89" s="109">
        <v>120</v>
      </c>
      <c r="I89" s="109">
        <v>120</v>
      </c>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1"/>
    </row>
    <row r="90" ht="19.9" customHeight="1" spans="1:40">
      <c r="B90" s="106" t="s">
        <v>23</v>
      </c>
      <c r="C90" s="106" t="s">
        <v>23</v>
      </c>
      <c r="D90" s="107"/>
      <c r="E90" s="108" t="s">
        <v>267</v>
      </c>
      <c r="F90" s="109">
        <f t="shared" si="1"/>
        <v>33505303.49</v>
      </c>
      <c r="G90" s="109">
        <v>33505303.49</v>
      </c>
      <c r="H90" s="109">
        <v>33505303.49</v>
      </c>
      <c r="I90" s="109">
        <v>33505303.49</v>
      </c>
      <c r="J90" s="109"/>
      <c r="K90" s="109"/>
      <c r="L90" s="109"/>
      <c r="M90" s="109"/>
      <c r="N90" s="109"/>
      <c r="O90" s="109"/>
      <c r="P90" s="109"/>
      <c r="Q90" s="109"/>
      <c r="R90" s="109"/>
      <c r="S90" s="109"/>
      <c r="T90" s="109"/>
      <c r="U90" s="109"/>
      <c r="V90" s="109"/>
      <c r="W90" s="109"/>
      <c r="X90" s="109"/>
      <c r="Y90" s="109"/>
      <c r="Z90" s="109"/>
      <c r="AA90" s="109">
        <v>542716.99</v>
      </c>
      <c r="AB90" s="109">
        <v>542716.99</v>
      </c>
      <c r="AC90" s="109"/>
      <c r="AD90" s="109">
        <v>542716.99</v>
      </c>
      <c r="AE90" s="109"/>
      <c r="AF90" s="109"/>
      <c r="AG90" s="109"/>
      <c r="AH90" s="109"/>
      <c r="AI90" s="109"/>
      <c r="AJ90" s="109"/>
      <c r="AK90" s="109"/>
      <c r="AL90" s="109"/>
      <c r="AM90" s="109"/>
      <c r="AN90" s="101"/>
    </row>
    <row r="91" ht="19.9" customHeight="1" spans="1:40">
      <c r="A91" s="77"/>
      <c r="B91" s="106" t="s">
        <v>23</v>
      </c>
      <c r="C91" s="106" t="s">
        <v>23</v>
      </c>
      <c r="D91" s="107"/>
      <c r="E91" s="108" t="s">
        <v>210</v>
      </c>
      <c r="F91" s="109">
        <f t="shared" si="1"/>
        <v>31230885.49</v>
      </c>
      <c r="G91" s="109">
        <v>31230885.49</v>
      </c>
      <c r="H91" s="109">
        <v>31230885.49</v>
      </c>
      <c r="I91" s="109">
        <v>31230885.49</v>
      </c>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1"/>
    </row>
    <row r="92" ht="19.9" customHeight="1" spans="1:40">
      <c r="A92" s="77"/>
      <c r="B92" s="116" t="s">
        <v>211</v>
      </c>
      <c r="C92" s="106" t="s">
        <v>212</v>
      </c>
      <c r="D92" s="107" t="s">
        <v>72</v>
      </c>
      <c r="E92" s="108" t="s">
        <v>213</v>
      </c>
      <c r="F92" s="109">
        <f t="shared" si="1"/>
        <v>10776883.2</v>
      </c>
      <c r="G92" s="109">
        <v>10776883.2</v>
      </c>
      <c r="H92" s="109">
        <v>10776883.2</v>
      </c>
      <c r="I92" s="109">
        <v>10776883.2</v>
      </c>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1"/>
    </row>
    <row r="93" ht="19.9" customHeight="1" spans="1:40">
      <c r="B93" s="116" t="s">
        <v>211</v>
      </c>
      <c r="C93" s="106" t="s">
        <v>214</v>
      </c>
      <c r="D93" s="107" t="s">
        <v>72</v>
      </c>
      <c r="E93" s="108" t="s">
        <v>215</v>
      </c>
      <c r="F93" s="109">
        <f t="shared" si="1"/>
        <v>1200273.6</v>
      </c>
      <c r="G93" s="109">
        <v>1200273.6</v>
      </c>
      <c r="H93" s="109">
        <v>1200273.6</v>
      </c>
      <c r="I93" s="109">
        <v>1200273.6</v>
      </c>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1"/>
    </row>
    <row r="94" ht="19.9" customHeight="1" spans="1:40">
      <c r="B94" s="116" t="s">
        <v>211</v>
      </c>
      <c r="C94" s="106" t="s">
        <v>218</v>
      </c>
      <c r="D94" s="107" t="s">
        <v>72</v>
      </c>
      <c r="E94" s="108" t="s">
        <v>219</v>
      </c>
      <c r="F94" s="109">
        <f t="shared" si="1"/>
        <v>7668177.4</v>
      </c>
      <c r="G94" s="109">
        <v>7668177.4</v>
      </c>
      <c r="H94" s="109">
        <v>7668177.4</v>
      </c>
      <c r="I94" s="109">
        <v>7668177.4</v>
      </c>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1"/>
    </row>
    <row r="95" ht="19.9" customHeight="1" spans="1:40">
      <c r="B95" s="116" t="s">
        <v>211</v>
      </c>
      <c r="C95" s="106" t="s">
        <v>220</v>
      </c>
      <c r="D95" s="107" t="s">
        <v>72</v>
      </c>
      <c r="E95" s="108" t="s">
        <v>221</v>
      </c>
      <c r="F95" s="109">
        <f t="shared" si="1"/>
        <v>3125590.68</v>
      </c>
      <c r="G95" s="109">
        <v>3125590.68</v>
      </c>
      <c r="H95" s="109">
        <v>3125590.68</v>
      </c>
      <c r="I95" s="109">
        <v>3125590.68</v>
      </c>
      <c r="J95" s="109"/>
      <c r="K95" s="109"/>
      <c r="L95" s="109"/>
      <c r="M95" s="109"/>
      <c r="N95" s="109"/>
      <c r="O95" s="109"/>
      <c r="P95" s="109"/>
      <c r="Q95" s="109"/>
      <c r="R95" s="109"/>
      <c r="S95" s="109"/>
      <c r="T95" s="109"/>
      <c r="U95" s="109"/>
      <c r="V95" s="109"/>
      <c r="W95" s="109"/>
      <c r="X95" s="109"/>
      <c r="Y95" s="109"/>
      <c r="Z95" s="109"/>
      <c r="AA95" s="109"/>
      <c r="AB95" s="109"/>
      <c r="AC95" s="109"/>
      <c r="AD95" s="109"/>
      <c r="AE95" s="109"/>
      <c r="AF95" s="109"/>
      <c r="AG95" s="109"/>
      <c r="AH95" s="109"/>
      <c r="AI95" s="109"/>
      <c r="AJ95" s="109"/>
      <c r="AK95" s="109"/>
      <c r="AL95" s="109"/>
      <c r="AM95" s="109"/>
      <c r="AN95" s="101"/>
    </row>
    <row r="96" ht="19.9" customHeight="1" spans="1:40">
      <c r="B96" s="116" t="s">
        <v>211</v>
      </c>
      <c r="C96" s="106" t="s">
        <v>257</v>
      </c>
      <c r="D96" s="107" t="s">
        <v>72</v>
      </c>
      <c r="E96" s="108" t="s">
        <v>268</v>
      </c>
      <c r="F96" s="109">
        <f t="shared" si="1"/>
        <v>1560020.74</v>
      </c>
      <c r="G96" s="109">
        <v>1560020.74</v>
      </c>
      <c r="H96" s="109">
        <v>1560020.74</v>
      </c>
      <c r="I96" s="109">
        <v>1560020.74</v>
      </c>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1"/>
    </row>
    <row r="97" ht="19.9" customHeight="1" spans="1:40">
      <c r="B97" s="116" t="s">
        <v>211</v>
      </c>
      <c r="C97" s="106" t="s">
        <v>222</v>
      </c>
      <c r="D97" s="107" t="s">
        <v>72</v>
      </c>
      <c r="E97" s="108" t="s">
        <v>223</v>
      </c>
      <c r="F97" s="109">
        <f t="shared" si="1"/>
        <v>1767764.86</v>
      </c>
      <c r="G97" s="109">
        <v>1767764.86</v>
      </c>
      <c r="H97" s="109">
        <v>1767764.86</v>
      </c>
      <c r="I97" s="109">
        <v>1767764.86</v>
      </c>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1"/>
    </row>
    <row r="98" ht="19.9" customHeight="1" spans="1:40">
      <c r="B98" s="116" t="s">
        <v>211</v>
      </c>
      <c r="C98" s="106" t="s">
        <v>224</v>
      </c>
      <c r="D98" s="107" t="s">
        <v>72</v>
      </c>
      <c r="E98" s="108" t="s">
        <v>225</v>
      </c>
      <c r="F98" s="109">
        <f t="shared" si="1"/>
        <v>251760</v>
      </c>
      <c r="G98" s="109">
        <v>251760</v>
      </c>
      <c r="H98" s="109">
        <v>251760</v>
      </c>
      <c r="I98" s="109">
        <v>251760</v>
      </c>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1"/>
    </row>
    <row r="99" ht="19.9" customHeight="1" spans="1:40">
      <c r="B99" s="116" t="s">
        <v>211</v>
      </c>
      <c r="C99" s="106" t="s">
        <v>226</v>
      </c>
      <c r="D99" s="107" t="s">
        <v>72</v>
      </c>
      <c r="E99" s="108" t="s">
        <v>227</v>
      </c>
      <c r="F99" s="109">
        <f t="shared" si="1"/>
        <v>183881.59</v>
      </c>
      <c r="G99" s="109">
        <v>183881.59</v>
      </c>
      <c r="H99" s="109">
        <v>183881.59</v>
      </c>
      <c r="I99" s="109">
        <v>183881.59</v>
      </c>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1"/>
    </row>
    <row r="100" ht="19.9" customHeight="1" spans="1:40">
      <c r="B100" s="116" t="s">
        <v>211</v>
      </c>
      <c r="C100" s="106" t="s">
        <v>228</v>
      </c>
      <c r="D100" s="107" t="s">
        <v>72</v>
      </c>
      <c r="E100" s="108" t="s">
        <v>229</v>
      </c>
      <c r="F100" s="109">
        <f t="shared" si="1"/>
        <v>2700559.2</v>
      </c>
      <c r="G100" s="109">
        <v>2700559.2</v>
      </c>
      <c r="H100" s="109">
        <v>2700559.2</v>
      </c>
      <c r="I100" s="109">
        <v>2700559.2</v>
      </c>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1"/>
    </row>
    <row r="101" ht="19.9" customHeight="1" spans="1:40">
      <c r="B101" s="116" t="s">
        <v>211</v>
      </c>
      <c r="C101" s="106" t="s">
        <v>230</v>
      </c>
      <c r="D101" s="107" t="s">
        <v>72</v>
      </c>
      <c r="E101" s="108" t="s">
        <v>231</v>
      </c>
      <c r="F101" s="109">
        <f t="shared" si="1"/>
        <v>874415.42</v>
      </c>
      <c r="G101" s="109">
        <v>874415.42</v>
      </c>
      <c r="H101" s="109">
        <v>874415.42</v>
      </c>
      <c r="I101" s="109">
        <v>874415.42</v>
      </c>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1"/>
    </row>
    <row r="102" ht="19.9" customHeight="1" spans="1:40">
      <c r="B102" s="116" t="s">
        <v>211</v>
      </c>
      <c r="C102" s="106" t="s">
        <v>232</v>
      </c>
      <c r="D102" s="107" t="s">
        <v>72</v>
      </c>
      <c r="E102" s="108" t="s">
        <v>233</v>
      </c>
      <c r="F102" s="109">
        <f t="shared" si="1"/>
        <v>1121558.8</v>
      </c>
      <c r="G102" s="109">
        <v>1121558.8</v>
      </c>
      <c r="H102" s="109">
        <v>1121558.8</v>
      </c>
      <c r="I102" s="109">
        <v>1121558.8</v>
      </c>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1"/>
    </row>
    <row r="103" ht="19.9" customHeight="1" spans="1:40">
      <c r="B103" s="106" t="s">
        <v>23</v>
      </c>
      <c r="C103" s="106" t="s">
        <v>23</v>
      </c>
      <c r="D103" s="107"/>
      <c r="E103" s="108" t="s">
        <v>234</v>
      </c>
      <c r="F103" s="109">
        <f t="shared" si="1"/>
        <v>250400</v>
      </c>
      <c r="G103" s="109">
        <v>250400</v>
      </c>
      <c r="H103" s="109">
        <v>250400</v>
      </c>
      <c r="I103" s="109">
        <v>250400</v>
      </c>
      <c r="J103" s="109"/>
      <c r="K103" s="109"/>
      <c r="L103" s="109"/>
      <c r="M103" s="109"/>
      <c r="N103" s="109"/>
      <c r="O103" s="109"/>
      <c r="P103" s="109"/>
      <c r="Q103" s="109"/>
      <c r="R103" s="109"/>
      <c r="S103" s="109"/>
      <c r="T103" s="109"/>
      <c r="U103" s="109"/>
      <c r="V103" s="109"/>
      <c r="W103" s="109"/>
      <c r="X103" s="109"/>
      <c r="Y103" s="109"/>
      <c r="Z103" s="109"/>
      <c r="AA103" s="109">
        <v>436850.99</v>
      </c>
      <c r="AB103" s="109">
        <v>436850.99</v>
      </c>
      <c r="AC103" s="109"/>
      <c r="AD103" s="109">
        <v>436850.99</v>
      </c>
      <c r="AE103" s="109"/>
      <c r="AF103" s="109"/>
      <c r="AG103" s="109"/>
      <c r="AH103" s="109"/>
      <c r="AI103" s="109"/>
      <c r="AJ103" s="109"/>
      <c r="AK103" s="109"/>
      <c r="AL103" s="109"/>
      <c r="AM103" s="109"/>
      <c r="AN103" s="101"/>
    </row>
    <row r="104" ht="19.9" customHeight="1" spans="1:40">
      <c r="A104" s="77"/>
      <c r="B104" s="116" t="s">
        <v>235</v>
      </c>
      <c r="C104" s="106" t="s">
        <v>212</v>
      </c>
      <c r="D104" s="107" t="s">
        <v>72</v>
      </c>
      <c r="E104" s="108" t="s">
        <v>236</v>
      </c>
      <c r="F104" s="109">
        <f t="shared" si="1"/>
        <v>0</v>
      </c>
      <c r="G104" s="109"/>
      <c r="H104" s="109"/>
      <c r="I104" s="109"/>
      <c r="J104" s="109"/>
      <c r="K104" s="109"/>
      <c r="L104" s="109"/>
      <c r="M104" s="109"/>
      <c r="N104" s="109"/>
      <c r="O104" s="109"/>
      <c r="P104" s="109"/>
      <c r="Q104" s="109"/>
      <c r="R104" s="109"/>
      <c r="S104" s="109"/>
      <c r="T104" s="109"/>
      <c r="U104" s="109"/>
      <c r="V104" s="109"/>
      <c r="W104" s="109"/>
      <c r="X104" s="109"/>
      <c r="Y104" s="109"/>
      <c r="Z104" s="109"/>
      <c r="AA104" s="109">
        <v>102303</v>
      </c>
      <c r="AB104" s="109">
        <v>102303</v>
      </c>
      <c r="AC104" s="109"/>
      <c r="AD104" s="109">
        <v>102303</v>
      </c>
      <c r="AE104" s="109"/>
      <c r="AF104" s="109"/>
      <c r="AG104" s="109"/>
      <c r="AH104" s="109"/>
      <c r="AI104" s="109"/>
      <c r="AJ104" s="109"/>
      <c r="AK104" s="109"/>
      <c r="AL104" s="109"/>
      <c r="AM104" s="109"/>
      <c r="AN104" s="101"/>
    </row>
    <row r="105" ht="19.9" customHeight="1" spans="1:40">
      <c r="B105" s="116" t="s">
        <v>235</v>
      </c>
      <c r="C105" s="106" t="s">
        <v>214</v>
      </c>
      <c r="D105" s="107" t="s">
        <v>72</v>
      </c>
      <c r="E105" s="108" t="s">
        <v>269</v>
      </c>
      <c r="F105" s="109">
        <f t="shared" si="1"/>
        <v>0</v>
      </c>
      <c r="G105" s="109"/>
      <c r="H105" s="109"/>
      <c r="I105" s="109"/>
      <c r="J105" s="109"/>
      <c r="K105" s="109"/>
      <c r="L105" s="109"/>
      <c r="M105" s="109"/>
      <c r="N105" s="109"/>
      <c r="O105" s="109"/>
      <c r="P105" s="109"/>
      <c r="Q105" s="109"/>
      <c r="R105" s="109"/>
      <c r="S105" s="109"/>
      <c r="T105" s="109"/>
      <c r="U105" s="109"/>
      <c r="V105" s="109"/>
      <c r="W105" s="109"/>
      <c r="X105" s="109"/>
      <c r="Y105" s="109"/>
      <c r="Z105" s="109"/>
      <c r="AA105" s="109">
        <v>6200</v>
      </c>
      <c r="AB105" s="109">
        <v>6200</v>
      </c>
      <c r="AC105" s="109"/>
      <c r="AD105" s="109">
        <v>6200</v>
      </c>
      <c r="AE105" s="109"/>
      <c r="AF105" s="109"/>
      <c r="AG105" s="109"/>
      <c r="AH105" s="109"/>
      <c r="AI105" s="109"/>
      <c r="AJ105" s="109"/>
      <c r="AK105" s="109"/>
      <c r="AL105" s="109"/>
      <c r="AM105" s="109"/>
      <c r="AN105" s="101"/>
    </row>
    <row r="106" ht="19.9" customHeight="1" spans="1:40">
      <c r="B106" s="116" t="s">
        <v>235</v>
      </c>
      <c r="C106" s="106" t="s">
        <v>270</v>
      </c>
      <c r="D106" s="107" t="s">
        <v>72</v>
      </c>
      <c r="E106" s="108" t="s">
        <v>271</v>
      </c>
      <c r="F106" s="109">
        <f t="shared" si="1"/>
        <v>0</v>
      </c>
      <c r="G106" s="109"/>
      <c r="H106" s="109"/>
      <c r="I106" s="109"/>
      <c r="J106" s="109"/>
      <c r="K106" s="109"/>
      <c r="L106" s="109"/>
      <c r="M106" s="109"/>
      <c r="N106" s="109"/>
      <c r="O106" s="109"/>
      <c r="P106" s="109"/>
      <c r="Q106" s="109"/>
      <c r="R106" s="109"/>
      <c r="S106" s="109"/>
      <c r="T106" s="109"/>
      <c r="U106" s="109"/>
      <c r="V106" s="109"/>
      <c r="W106" s="109"/>
      <c r="X106" s="109"/>
      <c r="Y106" s="109"/>
      <c r="Z106" s="109"/>
      <c r="AA106" s="109">
        <v>29154</v>
      </c>
      <c r="AB106" s="109">
        <v>29154</v>
      </c>
      <c r="AC106" s="109"/>
      <c r="AD106" s="109">
        <v>29154</v>
      </c>
      <c r="AE106" s="109"/>
      <c r="AF106" s="109"/>
      <c r="AG106" s="109"/>
      <c r="AH106" s="109"/>
      <c r="AI106" s="109"/>
      <c r="AJ106" s="109"/>
      <c r="AK106" s="109"/>
      <c r="AL106" s="109"/>
      <c r="AM106" s="109"/>
      <c r="AN106" s="101"/>
    </row>
    <row r="107" ht="19.9" customHeight="1" spans="1:40">
      <c r="B107" s="116" t="s">
        <v>235</v>
      </c>
      <c r="C107" s="106" t="s">
        <v>272</v>
      </c>
      <c r="D107" s="107" t="s">
        <v>72</v>
      </c>
      <c r="E107" s="108" t="s">
        <v>273</v>
      </c>
      <c r="F107" s="109">
        <f t="shared" si="1"/>
        <v>0</v>
      </c>
      <c r="G107" s="109"/>
      <c r="H107" s="109"/>
      <c r="I107" s="109"/>
      <c r="J107" s="109"/>
      <c r="K107" s="109"/>
      <c r="L107" s="109"/>
      <c r="M107" s="109"/>
      <c r="N107" s="109"/>
      <c r="O107" s="109"/>
      <c r="P107" s="109"/>
      <c r="Q107" s="109"/>
      <c r="R107" s="109"/>
      <c r="S107" s="109"/>
      <c r="T107" s="109"/>
      <c r="U107" s="109"/>
      <c r="V107" s="109"/>
      <c r="W107" s="109"/>
      <c r="X107" s="109"/>
      <c r="Y107" s="109"/>
      <c r="Z107" s="109"/>
      <c r="AA107" s="109">
        <v>127386</v>
      </c>
      <c r="AB107" s="109">
        <v>127386</v>
      </c>
      <c r="AC107" s="109"/>
      <c r="AD107" s="109">
        <v>127386</v>
      </c>
      <c r="AE107" s="109"/>
      <c r="AF107" s="109"/>
      <c r="AG107" s="109"/>
      <c r="AH107" s="109"/>
      <c r="AI107" s="109"/>
      <c r="AJ107" s="109"/>
      <c r="AK107" s="109"/>
      <c r="AL107" s="109"/>
      <c r="AM107" s="109"/>
      <c r="AN107" s="101"/>
    </row>
    <row r="108" ht="19.9" customHeight="1" spans="1:40">
      <c r="B108" s="116" t="s">
        <v>235</v>
      </c>
      <c r="C108" s="106" t="s">
        <v>262</v>
      </c>
      <c r="D108" s="107" t="s">
        <v>72</v>
      </c>
      <c r="E108" s="108" t="s">
        <v>263</v>
      </c>
      <c r="F108" s="109">
        <f t="shared" si="1"/>
        <v>0</v>
      </c>
      <c r="G108" s="109"/>
      <c r="H108" s="109"/>
      <c r="I108" s="109"/>
      <c r="J108" s="109"/>
      <c r="K108" s="109"/>
      <c r="L108" s="109"/>
      <c r="M108" s="109"/>
      <c r="N108" s="109"/>
      <c r="O108" s="109"/>
      <c r="P108" s="109"/>
      <c r="Q108" s="109"/>
      <c r="R108" s="109"/>
      <c r="S108" s="109"/>
      <c r="T108" s="109"/>
      <c r="U108" s="109"/>
      <c r="V108" s="109"/>
      <c r="W108" s="109"/>
      <c r="X108" s="109"/>
      <c r="Y108" s="109"/>
      <c r="Z108" s="109"/>
      <c r="AA108" s="109">
        <v>98940</v>
      </c>
      <c r="AB108" s="109">
        <v>98940</v>
      </c>
      <c r="AC108" s="109"/>
      <c r="AD108" s="109">
        <v>98940</v>
      </c>
      <c r="AE108" s="109"/>
      <c r="AF108" s="109"/>
      <c r="AG108" s="109"/>
      <c r="AH108" s="109"/>
      <c r="AI108" s="109"/>
      <c r="AJ108" s="109"/>
      <c r="AK108" s="109"/>
      <c r="AL108" s="109"/>
      <c r="AM108" s="109"/>
      <c r="AN108" s="101"/>
    </row>
    <row r="109" ht="19.9" customHeight="1" spans="1:40">
      <c r="B109" s="116" t="s">
        <v>235</v>
      </c>
      <c r="C109" s="106" t="s">
        <v>247</v>
      </c>
      <c r="D109" s="107" t="s">
        <v>72</v>
      </c>
      <c r="E109" s="108" t="s">
        <v>248</v>
      </c>
      <c r="F109" s="109">
        <f t="shared" si="1"/>
        <v>0</v>
      </c>
      <c r="G109" s="109"/>
      <c r="H109" s="109"/>
      <c r="I109" s="109"/>
      <c r="J109" s="109"/>
      <c r="K109" s="109"/>
      <c r="L109" s="109"/>
      <c r="M109" s="109"/>
      <c r="N109" s="109"/>
      <c r="O109" s="109"/>
      <c r="P109" s="109"/>
      <c r="Q109" s="109"/>
      <c r="R109" s="109"/>
      <c r="S109" s="109"/>
      <c r="T109" s="109"/>
      <c r="U109" s="109"/>
      <c r="V109" s="109"/>
      <c r="W109" s="109"/>
      <c r="X109" s="109"/>
      <c r="Y109" s="109"/>
      <c r="Z109" s="109"/>
      <c r="AA109" s="109">
        <v>5000</v>
      </c>
      <c r="AB109" s="109">
        <v>5000</v>
      </c>
      <c r="AC109" s="109"/>
      <c r="AD109" s="109">
        <v>5000</v>
      </c>
      <c r="AE109" s="109"/>
      <c r="AF109" s="109"/>
      <c r="AG109" s="109"/>
      <c r="AH109" s="109"/>
      <c r="AI109" s="109"/>
      <c r="AJ109" s="109"/>
      <c r="AK109" s="109"/>
      <c r="AL109" s="109"/>
      <c r="AM109" s="109"/>
      <c r="AN109" s="101"/>
    </row>
    <row r="110" ht="19.9" customHeight="1" spans="1:40">
      <c r="B110" s="116" t="s">
        <v>235</v>
      </c>
      <c r="C110" s="106" t="s">
        <v>232</v>
      </c>
      <c r="D110" s="107" t="s">
        <v>72</v>
      </c>
      <c r="E110" s="108" t="s">
        <v>249</v>
      </c>
      <c r="F110" s="109">
        <f t="shared" si="1"/>
        <v>250400</v>
      </c>
      <c r="G110" s="109">
        <v>250400</v>
      </c>
      <c r="H110" s="109">
        <v>250400</v>
      </c>
      <c r="I110" s="109">
        <v>250400</v>
      </c>
      <c r="J110" s="109"/>
      <c r="K110" s="109"/>
      <c r="L110" s="109"/>
      <c r="M110" s="109"/>
      <c r="N110" s="109"/>
      <c r="O110" s="109"/>
      <c r="P110" s="109"/>
      <c r="Q110" s="109"/>
      <c r="R110" s="109"/>
      <c r="S110" s="109"/>
      <c r="T110" s="109"/>
      <c r="U110" s="109"/>
      <c r="V110" s="109"/>
      <c r="W110" s="109"/>
      <c r="X110" s="109"/>
      <c r="Y110" s="109"/>
      <c r="Z110" s="109"/>
      <c r="AA110" s="109">
        <v>67867.99</v>
      </c>
      <c r="AB110" s="109">
        <v>67867.99</v>
      </c>
      <c r="AC110" s="109"/>
      <c r="AD110" s="109">
        <v>67867.99</v>
      </c>
      <c r="AE110" s="109"/>
      <c r="AF110" s="109"/>
      <c r="AG110" s="109"/>
      <c r="AH110" s="109"/>
      <c r="AI110" s="109"/>
      <c r="AJ110" s="109"/>
      <c r="AK110" s="109"/>
      <c r="AL110" s="109"/>
      <c r="AM110" s="109"/>
      <c r="AN110" s="101"/>
    </row>
    <row r="111" ht="19.9" customHeight="1" spans="1:40">
      <c r="A111" s="77"/>
      <c r="B111" s="106" t="s">
        <v>250</v>
      </c>
      <c r="C111" s="106" t="s">
        <v>232</v>
      </c>
      <c r="D111" s="107" t="s">
        <v>72</v>
      </c>
      <c r="E111" s="108" t="s">
        <v>252</v>
      </c>
      <c r="F111" s="109">
        <f t="shared" si="1"/>
        <v>250400</v>
      </c>
      <c r="G111" s="109">
        <v>250400</v>
      </c>
      <c r="H111" s="109">
        <v>250400</v>
      </c>
      <c r="I111" s="109">
        <v>250400</v>
      </c>
      <c r="J111" s="109"/>
      <c r="K111" s="109"/>
      <c r="L111" s="109"/>
      <c r="M111" s="109"/>
      <c r="N111" s="109"/>
      <c r="O111" s="109"/>
      <c r="P111" s="109"/>
      <c r="Q111" s="109"/>
      <c r="R111" s="109"/>
      <c r="S111" s="109"/>
      <c r="T111" s="109"/>
      <c r="U111" s="109"/>
      <c r="V111" s="109"/>
      <c r="W111" s="109"/>
      <c r="X111" s="109"/>
      <c r="Y111" s="109"/>
      <c r="Z111" s="109"/>
      <c r="AA111" s="109">
        <v>67867.99</v>
      </c>
      <c r="AB111" s="109">
        <v>67867.99</v>
      </c>
      <c r="AC111" s="109"/>
      <c r="AD111" s="109">
        <v>67867.99</v>
      </c>
      <c r="AE111" s="109"/>
      <c r="AF111" s="109"/>
      <c r="AG111" s="109"/>
      <c r="AH111" s="109"/>
      <c r="AI111" s="109"/>
      <c r="AJ111" s="109"/>
      <c r="AK111" s="109"/>
      <c r="AL111" s="109"/>
      <c r="AM111" s="109"/>
      <c r="AN111" s="101"/>
    </row>
    <row r="112" ht="19.9" customHeight="1" spans="1:40">
      <c r="B112" s="106" t="s">
        <v>23</v>
      </c>
      <c r="C112" s="106" t="s">
        <v>23</v>
      </c>
      <c r="D112" s="107"/>
      <c r="E112" s="108" t="s">
        <v>253</v>
      </c>
      <c r="F112" s="109">
        <f t="shared" si="1"/>
        <v>2024018</v>
      </c>
      <c r="G112" s="109">
        <v>2024018</v>
      </c>
      <c r="H112" s="109">
        <v>2024018</v>
      </c>
      <c r="I112" s="109">
        <v>2024018</v>
      </c>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1"/>
    </row>
    <row r="113" ht="19.9" customHeight="1" spans="1:40">
      <c r="A113" s="77"/>
      <c r="B113" s="116" t="s">
        <v>254</v>
      </c>
      <c r="C113" s="106" t="s">
        <v>237</v>
      </c>
      <c r="D113" s="107" t="s">
        <v>72</v>
      </c>
      <c r="E113" s="108" t="s">
        <v>255</v>
      </c>
      <c r="F113" s="109">
        <f t="shared" si="1"/>
        <v>1309064</v>
      </c>
      <c r="G113" s="109">
        <v>1309064</v>
      </c>
      <c r="H113" s="109">
        <v>1309064</v>
      </c>
      <c r="I113" s="109">
        <v>1309064</v>
      </c>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1"/>
    </row>
    <row r="114" ht="19.9" customHeight="1" spans="1:40">
      <c r="B114" s="116" t="s">
        <v>254</v>
      </c>
      <c r="C114" s="106" t="s">
        <v>218</v>
      </c>
      <c r="D114" s="107" t="s">
        <v>72</v>
      </c>
      <c r="E114" s="108" t="s">
        <v>256</v>
      </c>
      <c r="F114" s="109">
        <f t="shared" si="1"/>
        <v>714954</v>
      </c>
      <c r="G114" s="109">
        <v>714954</v>
      </c>
      <c r="H114" s="109">
        <v>714954</v>
      </c>
      <c r="I114" s="109">
        <v>714954</v>
      </c>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1"/>
    </row>
    <row r="115" ht="19.9" customHeight="1" spans="1:40">
      <c r="B115" s="106" t="s">
        <v>23</v>
      </c>
      <c r="C115" s="106" t="s">
        <v>23</v>
      </c>
      <c r="D115" s="107"/>
      <c r="E115" s="108" t="s">
        <v>274</v>
      </c>
      <c r="F115" s="109">
        <f t="shared" si="1"/>
        <v>0</v>
      </c>
      <c r="G115" s="109"/>
      <c r="H115" s="109"/>
      <c r="I115" s="109"/>
      <c r="J115" s="109"/>
      <c r="K115" s="109"/>
      <c r="L115" s="109"/>
      <c r="M115" s="109"/>
      <c r="N115" s="109"/>
      <c r="O115" s="109"/>
      <c r="P115" s="109"/>
      <c r="Q115" s="109"/>
      <c r="R115" s="109"/>
      <c r="S115" s="109"/>
      <c r="T115" s="109"/>
      <c r="U115" s="109"/>
      <c r="V115" s="109"/>
      <c r="W115" s="109"/>
      <c r="X115" s="109"/>
      <c r="Y115" s="109"/>
      <c r="Z115" s="109"/>
      <c r="AA115" s="109">
        <v>105866</v>
      </c>
      <c r="AB115" s="109">
        <v>105866</v>
      </c>
      <c r="AC115" s="109"/>
      <c r="AD115" s="109">
        <v>105866</v>
      </c>
      <c r="AE115" s="109"/>
      <c r="AF115" s="109"/>
      <c r="AG115" s="109"/>
      <c r="AH115" s="109"/>
      <c r="AI115" s="109"/>
      <c r="AJ115" s="109"/>
      <c r="AK115" s="109"/>
      <c r="AL115" s="109"/>
      <c r="AM115" s="109"/>
      <c r="AN115" s="101"/>
    </row>
    <row r="116" ht="19.9" customHeight="1" spans="1:40">
      <c r="A116" s="77"/>
      <c r="B116" s="116" t="s">
        <v>275</v>
      </c>
      <c r="C116" s="106" t="s">
        <v>216</v>
      </c>
      <c r="D116" s="107" t="s">
        <v>72</v>
      </c>
      <c r="E116" s="108" t="s">
        <v>276</v>
      </c>
      <c r="F116" s="109">
        <f t="shared" si="1"/>
        <v>0</v>
      </c>
      <c r="G116" s="109"/>
      <c r="H116" s="109"/>
      <c r="I116" s="109"/>
      <c r="J116" s="109"/>
      <c r="K116" s="109"/>
      <c r="L116" s="109"/>
      <c r="M116" s="109"/>
      <c r="N116" s="109"/>
      <c r="O116" s="109"/>
      <c r="P116" s="109"/>
      <c r="Q116" s="109"/>
      <c r="R116" s="109"/>
      <c r="S116" s="109"/>
      <c r="T116" s="109"/>
      <c r="U116" s="109"/>
      <c r="V116" s="109"/>
      <c r="W116" s="109"/>
      <c r="X116" s="109"/>
      <c r="Y116" s="109"/>
      <c r="Z116" s="109"/>
      <c r="AA116" s="109">
        <v>105866</v>
      </c>
      <c r="AB116" s="109">
        <v>105866</v>
      </c>
      <c r="AC116" s="109"/>
      <c r="AD116" s="109">
        <v>105866</v>
      </c>
      <c r="AE116" s="109"/>
      <c r="AF116" s="109"/>
      <c r="AG116" s="109"/>
      <c r="AH116" s="109"/>
      <c r="AI116" s="109"/>
      <c r="AJ116" s="109"/>
      <c r="AK116" s="109"/>
      <c r="AL116" s="109"/>
      <c r="AM116" s="109"/>
      <c r="AN116" s="101"/>
    </row>
    <row r="117" ht="19.9" customHeight="1" spans="1:40">
      <c r="B117" s="106" t="s">
        <v>23</v>
      </c>
      <c r="C117" s="106" t="s">
        <v>23</v>
      </c>
      <c r="D117" s="107"/>
      <c r="E117" s="108" t="s">
        <v>277</v>
      </c>
      <c r="F117" s="109">
        <f t="shared" si="1"/>
        <v>11463094.76</v>
      </c>
      <c r="G117" s="109">
        <v>11463094.76</v>
      </c>
      <c r="H117" s="109">
        <v>11463094.76</v>
      </c>
      <c r="I117" s="109">
        <v>11463094.76</v>
      </c>
      <c r="J117" s="109"/>
      <c r="K117" s="109"/>
      <c r="L117" s="109"/>
      <c r="M117" s="109"/>
      <c r="N117" s="109"/>
      <c r="O117" s="109"/>
      <c r="P117" s="109"/>
      <c r="Q117" s="109"/>
      <c r="R117" s="109"/>
      <c r="S117" s="109"/>
      <c r="T117" s="109"/>
      <c r="U117" s="109"/>
      <c r="V117" s="109"/>
      <c r="W117" s="109"/>
      <c r="X117" s="109"/>
      <c r="Y117" s="109"/>
      <c r="Z117" s="109"/>
      <c r="AA117" s="109">
        <v>817742.7</v>
      </c>
      <c r="AB117" s="109">
        <v>817742.7</v>
      </c>
      <c r="AC117" s="109"/>
      <c r="AD117" s="109">
        <v>817742.7</v>
      </c>
      <c r="AE117" s="109"/>
      <c r="AF117" s="109"/>
      <c r="AG117" s="109"/>
      <c r="AH117" s="109"/>
      <c r="AI117" s="109"/>
      <c r="AJ117" s="109"/>
      <c r="AK117" s="109"/>
      <c r="AL117" s="109"/>
      <c r="AM117" s="109"/>
      <c r="AN117" s="101"/>
    </row>
    <row r="118" ht="19.9" customHeight="1" spans="1:40">
      <c r="A118" s="77"/>
      <c r="B118" s="106" t="s">
        <v>23</v>
      </c>
      <c r="C118" s="106" t="s">
        <v>23</v>
      </c>
      <c r="D118" s="107"/>
      <c r="E118" s="108" t="s">
        <v>210</v>
      </c>
      <c r="F118" s="109">
        <f t="shared" si="1"/>
        <v>10841911.76</v>
      </c>
      <c r="G118" s="109">
        <v>10841911.76</v>
      </c>
      <c r="H118" s="109">
        <v>10841911.76</v>
      </c>
      <c r="I118" s="109">
        <v>10841911.76</v>
      </c>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1"/>
    </row>
    <row r="119" ht="19.9" customHeight="1" spans="1:40">
      <c r="A119" s="77"/>
      <c r="B119" s="116" t="s">
        <v>211</v>
      </c>
      <c r="C119" s="106" t="s">
        <v>212</v>
      </c>
      <c r="D119" s="107" t="s">
        <v>74</v>
      </c>
      <c r="E119" s="108" t="s">
        <v>213</v>
      </c>
      <c r="F119" s="109">
        <f t="shared" si="1"/>
        <v>3742874.4</v>
      </c>
      <c r="G119" s="109">
        <v>3742874.4</v>
      </c>
      <c r="H119" s="109">
        <v>3742874.4</v>
      </c>
      <c r="I119" s="109">
        <v>3742874.4</v>
      </c>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101"/>
    </row>
    <row r="120" ht="19.9" customHeight="1" spans="1:40">
      <c r="B120" s="116" t="s">
        <v>211</v>
      </c>
      <c r="C120" s="106" t="s">
        <v>214</v>
      </c>
      <c r="D120" s="107" t="s">
        <v>74</v>
      </c>
      <c r="E120" s="108" t="s">
        <v>215</v>
      </c>
      <c r="F120" s="109">
        <f t="shared" si="1"/>
        <v>404880</v>
      </c>
      <c r="G120" s="109">
        <v>404880</v>
      </c>
      <c r="H120" s="109">
        <v>404880</v>
      </c>
      <c r="I120" s="109">
        <v>404880</v>
      </c>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1"/>
    </row>
    <row r="121" ht="19.9" customHeight="1" spans="1:40">
      <c r="B121" s="116" t="s">
        <v>211</v>
      </c>
      <c r="C121" s="106" t="s">
        <v>218</v>
      </c>
      <c r="D121" s="107" t="s">
        <v>74</v>
      </c>
      <c r="E121" s="108" t="s">
        <v>219</v>
      </c>
      <c r="F121" s="109">
        <f t="shared" si="1"/>
        <v>2644329.6</v>
      </c>
      <c r="G121" s="109">
        <v>2644329.6</v>
      </c>
      <c r="H121" s="109">
        <v>2644329.6</v>
      </c>
      <c r="I121" s="109">
        <v>2644329.6</v>
      </c>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1"/>
    </row>
    <row r="122" ht="19.9" customHeight="1" spans="1:40">
      <c r="B122" s="116" t="s">
        <v>211</v>
      </c>
      <c r="C122" s="106" t="s">
        <v>220</v>
      </c>
      <c r="D122" s="107" t="s">
        <v>74</v>
      </c>
      <c r="E122" s="108" t="s">
        <v>221</v>
      </c>
      <c r="F122" s="109">
        <f t="shared" si="1"/>
        <v>1090141.83</v>
      </c>
      <c r="G122" s="109">
        <v>1090141.83</v>
      </c>
      <c r="H122" s="109">
        <v>1090141.83</v>
      </c>
      <c r="I122" s="109">
        <v>1090141.83</v>
      </c>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1"/>
    </row>
    <row r="123" ht="19.9" customHeight="1" spans="1:40">
      <c r="B123" s="116" t="s">
        <v>211</v>
      </c>
      <c r="C123" s="106" t="s">
        <v>257</v>
      </c>
      <c r="D123" s="107" t="s">
        <v>74</v>
      </c>
      <c r="E123" s="108" t="s">
        <v>268</v>
      </c>
      <c r="F123" s="109">
        <f t="shared" si="1"/>
        <v>539521.73</v>
      </c>
      <c r="G123" s="109">
        <v>539521.73</v>
      </c>
      <c r="H123" s="109">
        <v>539521.73</v>
      </c>
      <c r="I123" s="109">
        <v>539521.73</v>
      </c>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1"/>
    </row>
    <row r="124" ht="19.9" customHeight="1" spans="1:40">
      <c r="B124" s="116" t="s">
        <v>211</v>
      </c>
      <c r="C124" s="106" t="s">
        <v>222</v>
      </c>
      <c r="D124" s="107" t="s">
        <v>74</v>
      </c>
      <c r="E124" s="108" t="s">
        <v>223</v>
      </c>
      <c r="F124" s="109">
        <f t="shared" si="1"/>
        <v>606705.71</v>
      </c>
      <c r="G124" s="109">
        <v>606705.71</v>
      </c>
      <c r="H124" s="109">
        <v>606705.71</v>
      </c>
      <c r="I124" s="109">
        <v>606705.71</v>
      </c>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1"/>
    </row>
    <row r="125" ht="19.9" customHeight="1" spans="1:40">
      <c r="B125" s="116" t="s">
        <v>211</v>
      </c>
      <c r="C125" s="106" t="s">
        <v>224</v>
      </c>
      <c r="D125" s="107" t="s">
        <v>74</v>
      </c>
      <c r="E125" s="108" t="s">
        <v>225</v>
      </c>
      <c r="F125" s="109">
        <f t="shared" si="1"/>
        <v>83040</v>
      </c>
      <c r="G125" s="109">
        <v>83040</v>
      </c>
      <c r="H125" s="109">
        <v>83040</v>
      </c>
      <c r="I125" s="109">
        <v>83040</v>
      </c>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09"/>
      <c r="AL125" s="109"/>
      <c r="AM125" s="109"/>
      <c r="AN125" s="101"/>
    </row>
    <row r="126" ht="19.9" customHeight="1" spans="1:40">
      <c r="B126" s="116" t="s">
        <v>211</v>
      </c>
      <c r="C126" s="106" t="s">
        <v>226</v>
      </c>
      <c r="D126" s="107" t="s">
        <v>74</v>
      </c>
      <c r="E126" s="108" t="s">
        <v>227</v>
      </c>
      <c r="F126" s="109">
        <f t="shared" si="1"/>
        <v>62781.53</v>
      </c>
      <c r="G126" s="109">
        <v>62781.53</v>
      </c>
      <c r="H126" s="109">
        <v>62781.53</v>
      </c>
      <c r="I126" s="109">
        <v>62781.53</v>
      </c>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109"/>
      <c r="AK126" s="109"/>
      <c r="AL126" s="109"/>
      <c r="AM126" s="109"/>
      <c r="AN126" s="101"/>
    </row>
    <row r="127" ht="19.9" customHeight="1" spans="1:40">
      <c r="B127" s="116" t="s">
        <v>211</v>
      </c>
      <c r="C127" s="106" t="s">
        <v>228</v>
      </c>
      <c r="D127" s="107" t="s">
        <v>74</v>
      </c>
      <c r="E127" s="108" t="s">
        <v>229</v>
      </c>
      <c r="F127" s="109">
        <f t="shared" si="1"/>
        <v>940802.4</v>
      </c>
      <c r="G127" s="109">
        <v>940802.4</v>
      </c>
      <c r="H127" s="109">
        <v>940802.4</v>
      </c>
      <c r="I127" s="109">
        <v>940802.4</v>
      </c>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1"/>
    </row>
    <row r="128" ht="19.9" customHeight="1" spans="1:40">
      <c r="B128" s="116" t="s">
        <v>211</v>
      </c>
      <c r="C128" s="106" t="s">
        <v>230</v>
      </c>
      <c r="D128" s="107" t="s">
        <v>74</v>
      </c>
      <c r="E128" s="108" t="s">
        <v>231</v>
      </c>
      <c r="F128" s="109">
        <f t="shared" si="1"/>
        <v>302340.96</v>
      </c>
      <c r="G128" s="109">
        <v>302340.96</v>
      </c>
      <c r="H128" s="109">
        <v>302340.96</v>
      </c>
      <c r="I128" s="109">
        <v>302340.96</v>
      </c>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101"/>
    </row>
    <row r="129" ht="19.9" customHeight="1" spans="1:40">
      <c r="B129" s="116" t="s">
        <v>211</v>
      </c>
      <c r="C129" s="106" t="s">
        <v>232</v>
      </c>
      <c r="D129" s="107" t="s">
        <v>74</v>
      </c>
      <c r="E129" s="108" t="s">
        <v>233</v>
      </c>
      <c r="F129" s="109">
        <f t="shared" si="1"/>
        <v>424493.6</v>
      </c>
      <c r="G129" s="109">
        <v>424493.6</v>
      </c>
      <c r="H129" s="109">
        <v>424493.6</v>
      </c>
      <c r="I129" s="109">
        <v>424493.6</v>
      </c>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1"/>
    </row>
    <row r="130" ht="19.9" customHeight="1" spans="1:40">
      <c r="B130" s="106" t="s">
        <v>23</v>
      </c>
      <c r="C130" s="106" t="s">
        <v>23</v>
      </c>
      <c r="D130" s="107"/>
      <c r="E130" s="108" t="s">
        <v>234</v>
      </c>
      <c r="F130" s="109">
        <f t="shared" si="1"/>
        <v>57760</v>
      </c>
      <c r="G130" s="109">
        <v>57760</v>
      </c>
      <c r="H130" s="109">
        <v>57760</v>
      </c>
      <c r="I130" s="109">
        <v>57760</v>
      </c>
      <c r="J130" s="109"/>
      <c r="K130" s="109"/>
      <c r="L130" s="109"/>
      <c r="M130" s="109"/>
      <c r="N130" s="109"/>
      <c r="O130" s="109"/>
      <c r="P130" s="109"/>
      <c r="Q130" s="109"/>
      <c r="R130" s="109"/>
      <c r="S130" s="109"/>
      <c r="T130" s="109"/>
      <c r="U130" s="109"/>
      <c r="V130" s="109"/>
      <c r="W130" s="109"/>
      <c r="X130" s="109"/>
      <c r="Y130" s="109"/>
      <c r="Z130" s="109"/>
      <c r="AA130" s="109">
        <v>375965.5</v>
      </c>
      <c r="AB130" s="109">
        <v>375965.5</v>
      </c>
      <c r="AC130" s="109"/>
      <c r="AD130" s="109">
        <v>375965.5</v>
      </c>
      <c r="AE130" s="109"/>
      <c r="AF130" s="109"/>
      <c r="AG130" s="109"/>
      <c r="AH130" s="109"/>
      <c r="AI130" s="109"/>
      <c r="AJ130" s="109"/>
      <c r="AK130" s="109"/>
      <c r="AL130" s="109"/>
      <c r="AM130" s="109"/>
      <c r="AN130" s="101"/>
    </row>
    <row r="131" ht="19.9" customHeight="1" spans="1:40">
      <c r="A131" s="77"/>
      <c r="B131" s="116" t="s">
        <v>235</v>
      </c>
      <c r="C131" s="106" t="s">
        <v>272</v>
      </c>
      <c r="D131" s="107" t="s">
        <v>74</v>
      </c>
      <c r="E131" s="108" t="s">
        <v>273</v>
      </c>
      <c r="F131" s="109">
        <f t="shared" si="1"/>
        <v>0</v>
      </c>
      <c r="G131" s="109"/>
      <c r="H131" s="109"/>
      <c r="I131" s="109"/>
      <c r="J131" s="109"/>
      <c r="K131" s="109"/>
      <c r="L131" s="109"/>
      <c r="M131" s="109"/>
      <c r="N131" s="109"/>
      <c r="O131" s="109"/>
      <c r="P131" s="109"/>
      <c r="Q131" s="109"/>
      <c r="R131" s="109"/>
      <c r="S131" s="109"/>
      <c r="T131" s="109"/>
      <c r="U131" s="109"/>
      <c r="V131" s="109"/>
      <c r="W131" s="109"/>
      <c r="X131" s="109"/>
      <c r="Y131" s="109"/>
      <c r="Z131" s="109"/>
      <c r="AA131" s="109">
        <v>10000</v>
      </c>
      <c r="AB131" s="109">
        <v>10000</v>
      </c>
      <c r="AC131" s="109"/>
      <c r="AD131" s="109">
        <v>10000</v>
      </c>
      <c r="AE131" s="109"/>
      <c r="AF131" s="109"/>
      <c r="AG131" s="109"/>
      <c r="AH131" s="109"/>
      <c r="AI131" s="109"/>
      <c r="AJ131" s="109"/>
      <c r="AK131" s="109"/>
      <c r="AL131" s="109"/>
      <c r="AM131" s="109"/>
      <c r="AN131" s="101"/>
    </row>
    <row r="132" ht="19.9" customHeight="1" spans="1:40">
      <c r="B132" s="116" t="s">
        <v>235</v>
      </c>
      <c r="C132" s="106" t="s">
        <v>278</v>
      </c>
      <c r="D132" s="107" t="s">
        <v>74</v>
      </c>
      <c r="E132" s="108" t="s">
        <v>279</v>
      </c>
      <c r="F132" s="109">
        <f t="shared" si="1"/>
        <v>0</v>
      </c>
      <c r="G132" s="109"/>
      <c r="H132" s="109"/>
      <c r="I132" s="109"/>
      <c r="J132" s="109"/>
      <c r="K132" s="109"/>
      <c r="L132" s="109"/>
      <c r="M132" s="109"/>
      <c r="N132" s="109"/>
      <c r="O132" s="109"/>
      <c r="P132" s="109"/>
      <c r="Q132" s="109"/>
      <c r="R132" s="109"/>
      <c r="S132" s="109"/>
      <c r="T132" s="109"/>
      <c r="U132" s="109"/>
      <c r="V132" s="109"/>
      <c r="W132" s="109"/>
      <c r="X132" s="109"/>
      <c r="Y132" s="109"/>
      <c r="Z132" s="109"/>
      <c r="AA132" s="109">
        <v>360000</v>
      </c>
      <c r="AB132" s="109">
        <v>360000</v>
      </c>
      <c r="AC132" s="109"/>
      <c r="AD132" s="109">
        <v>360000</v>
      </c>
      <c r="AE132" s="109"/>
      <c r="AF132" s="109"/>
      <c r="AG132" s="109"/>
      <c r="AH132" s="109"/>
      <c r="AI132" s="109"/>
      <c r="AJ132" s="109"/>
      <c r="AK132" s="109"/>
      <c r="AL132" s="109"/>
      <c r="AM132" s="109"/>
      <c r="AN132" s="101"/>
    </row>
    <row r="133" ht="19.9" customHeight="1" spans="1:40">
      <c r="B133" s="116" t="s">
        <v>235</v>
      </c>
      <c r="C133" s="106" t="s">
        <v>232</v>
      </c>
      <c r="D133" s="107" t="s">
        <v>74</v>
      </c>
      <c r="E133" s="108" t="s">
        <v>249</v>
      </c>
      <c r="F133" s="109">
        <f t="shared" si="1"/>
        <v>57760</v>
      </c>
      <c r="G133" s="109">
        <v>57760</v>
      </c>
      <c r="H133" s="109">
        <v>57760</v>
      </c>
      <c r="I133" s="109">
        <v>57760</v>
      </c>
      <c r="J133" s="109"/>
      <c r="K133" s="109"/>
      <c r="L133" s="109"/>
      <c r="M133" s="109"/>
      <c r="N133" s="109"/>
      <c r="O133" s="109"/>
      <c r="P133" s="109"/>
      <c r="Q133" s="109"/>
      <c r="R133" s="109"/>
      <c r="S133" s="109"/>
      <c r="T133" s="109"/>
      <c r="U133" s="109"/>
      <c r="V133" s="109"/>
      <c r="W133" s="109"/>
      <c r="X133" s="109"/>
      <c r="Y133" s="109"/>
      <c r="Z133" s="109"/>
      <c r="AA133" s="109">
        <v>5965.5</v>
      </c>
      <c r="AB133" s="109">
        <v>5965.5</v>
      </c>
      <c r="AC133" s="109"/>
      <c r="AD133" s="109">
        <v>5965.5</v>
      </c>
      <c r="AE133" s="109"/>
      <c r="AF133" s="109"/>
      <c r="AG133" s="109"/>
      <c r="AH133" s="109"/>
      <c r="AI133" s="109"/>
      <c r="AJ133" s="109"/>
      <c r="AK133" s="109"/>
      <c r="AL133" s="109"/>
      <c r="AM133" s="109"/>
      <c r="AN133" s="101"/>
    </row>
    <row r="134" ht="19.9" customHeight="1" spans="1:40">
      <c r="A134" s="77"/>
      <c r="B134" s="106" t="s">
        <v>250</v>
      </c>
      <c r="C134" s="106" t="s">
        <v>232</v>
      </c>
      <c r="D134" s="107" t="s">
        <v>74</v>
      </c>
      <c r="E134" s="108" t="s">
        <v>252</v>
      </c>
      <c r="F134" s="109">
        <f t="shared" si="1"/>
        <v>57760</v>
      </c>
      <c r="G134" s="109">
        <v>57760</v>
      </c>
      <c r="H134" s="109">
        <v>57760</v>
      </c>
      <c r="I134" s="109">
        <v>57760</v>
      </c>
      <c r="J134" s="109"/>
      <c r="K134" s="109"/>
      <c r="L134" s="109"/>
      <c r="M134" s="109"/>
      <c r="N134" s="109"/>
      <c r="O134" s="109"/>
      <c r="P134" s="109"/>
      <c r="Q134" s="109"/>
      <c r="R134" s="109"/>
      <c r="S134" s="109"/>
      <c r="T134" s="109"/>
      <c r="U134" s="109"/>
      <c r="V134" s="109"/>
      <c r="W134" s="109"/>
      <c r="X134" s="109"/>
      <c r="Y134" s="109"/>
      <c r="Z134" s="109"/>
      <c r="AA134" s="109">
        <v>5965.5</v>
      </c>
      <c r="AB134" s="109">
        <v>5965.5</v>
      </c>
      <c r="AC134" s="109"/>
      <c r="AD134" s="109">
        <v>5965.5</v>
      </c>
      <c r="AE134" s="109"/>
      <c r="AF134" s="109"/>
      <c r="AG134" s="109"/>
      <c r="AH134" s="109"/>
      <c r="AI134" s="109"/>
      <c r="AJ134" s="109"/>
      <c r="AK134" s="109"/>
      <c r="AL134" s="109"/>
      <c r="AM134" s="109"/>
      <c r="AN134" s="101"/>
    </row>
    <row r="135" ht="19.9" customHeight="1" spans="1:40">
      <c r="B135" s="106" t="s">
        <v>23</v>
      </c>
      <c r="C135" s="106" t="s">
        <v>23</v>
      </c>
      <c r="D135" s="107"/>
      <c r="E135" s="108" t="s">
        <v>253</v>
      </c>
      <c r="F135" s="109">
        <f t="shared" si="1"/>
        <v>563423</v>
      </c>
      <c r="G135" s="109">
        <v>563423</v>
      </c>
      <c r="H135" s="109">
        <v>563423</v>
      </c>
      <c r="I135" s="109">
        <v>563423</v>
      </c>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1"/>
    </row>
    <row r="136" ht="19.9" customHeight="1" spans="1:40">
      <c r="A136" s="77"/>
      <c r="B136" s="116" t="s">
        <v>254</v>
      </c>
      <c r="C136" s="106" t="s">
        <v>237</v>
      </c>
      <c r="D136" s="107" t="s">
        <v>74</v>
      </c>
      <c r="E136" s="108" t="s">
        <v>255</v>
      </c>
      <c r="F136" s="109">
        <f t="shared" ref="F136:F199" si="2">G136</f>
        <v>364750</v>
      </c>
      <c r="G136" s="109">
        <v>364750</v>
      </c>
      <c r="H136" s="109">
        <v>364750</v>
      </c>
      <c r="I136" s="109">
        <v>364750</v>
      </c>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1"/>
    </row>
    <row r="137" ht="19.9" customHeight="1" spans="1:40">
      <c r="B137" s="116" t="s">
        <v>254</v>
      </c>
      <c r="C137" s="106" t="s">
        <v>218</v>
      </c>
      <c r="D137" s="107" t="s">
        <v>74</v>
      </c>
      <c r="E137" s="108" t="s">
        <v>256</v>
      </c>
      <c r="F137" s="109">
        <f t="shared" si="2"/>
        <v>198673</v>
      </c>
      <c r="G137" s="109">
        <v>198673</v>
      </c>
      <c r="H137" s="109">
        <v>198673</v>
      </c>
      <c r="I137" s="109">
        <v>198673</v>
      </c>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1"/>
    </row>
    <row r="138" ht="19.9" customHeight="1" spans="1:40">
      <c r="B138" s="106" t="s">
        <v>23</v>
      </c>
      <c r="C138" s="106" t="s">
        <v>23</v>
      </c>
      <c r="D138" s="107"/>
      <c r="E138" s="108" t="s">
        <v>274</v>
      </c>
      <c r="F138" s="109">
        <f t="shared" si="2"/>
        <v>0</v>
      </c>
      <c r="G138" s="109"/>
      <c r="H138" s="109"/>
      <c r="I138" s="109"/>
      <c r="J138" s="109"/>
      <c r="K138" s="109"/>
      <c r="L138" s="109"/>
      <c r="M138" s="109"/>
      <c r="N138" s="109"/>
      <c r="O138" s="109"/>
      <c r="P138" s="109"/>
      <c r="Q138" s="109"/>
      <c r="R138" s="109"/>
      <c r="S138" s="109"/>
      <c r="T138" s="109"/>
      <c r="U138" s="109"/>
      <c r="V138" s="109"/>
      <c r="W138" s="109"/>
      <c r="X138" s="109"/>
      <c r="Y138" s="109"/>
      <c r="Z138" s="109"/>
      <c r="AA138" s="109">
        <v>441777.2</v>
      </c>
      <c r="AB138" s="109">
        <v>441777.2</v>
      </c>
      <c r="AC138" s="109"/>
      <c r="AD138" s="109">
        <v>441777.2</v>
      </c>
      <c r="AE138" s="109"/>
      <c r="AF138" s="109"/>
      <c r="AG138" s="109"/>
      <c r="AH138" s="109"/>
      <c r="AI138" s="109"/>
      <c r="AJ138" s="109"/>
      <c r="AK138" s="109"/>
      <c r="AL138" s="109"/>
      <c r="AM138" s="109"/>
      <c r="AN138" s="101"/>
    </row>
    <row r="139" ht="19.9" customHeight="1" spans="1:40">
      <c r="A139" s="77"/>
      <c r="B139" s="116" t="s">
        <v>275</v>
      </c>
      <c r="C139" s="106" t="s">
        <v>216</v>
      </c>
      <c r="D139" s="107" t="s">
        <v>74</v>
      </c>
      <c r="E139" s="108" t="s">
        <v>276</v>
      </c>
      <c r="F139" s="109">
        <f t="shared" si="2"/>
        <v>0</v>
      </c>
      <c r="G139" s="109"/>
      <c r="H139" s="109"/>
      <c r="I139" s="109"/>
      <c r="J139" s="109"/>
      <c r="K139" s="109"/>
      <c r="L139" s="109"/>
      <c r="M139" s="109"/>
      <c r="N139" s="109"/>
      <c r="O139" s="109"/>
      <c r="P139" s="109"/>
      <c r="Q139" s="109"/>
      <c r="R139" s="109"/>
      <c r="S139" s="109"/>
      <c r="T139" s="109"/>
      <c r="U139" s="109"/>
      <c r="V139" s="109"/>
      <c r="W139" s="109"/>
      <c r="X139" s="109"/>
      <c r="Y139" s="109"/>
      <c r="Z139" s="109"/>
      <c r="AA139" s="109">
        <v>441777.2</v>
      </c>
      <c r="AB139" s="109">
        <v>441777.2</v>
      </c>
      <c r="AC139" s="109"/>
      <c r="AD139" s="109">
        <v>441777.2</v>
      </c>
      <c r="AE139" s="109"/>
      <c r="AF139" s="109"/>
      <c r="AG139" s="109"/>
      <c r="AH139" s="109"/>
      <c r="AI139" s="109"/>
      <c r="AJ139" s="109"/>
      <c r="AK139" s="109"/>
      <c r="AL139" s="109"/>
      <c r="AM139" s="109"/>
      <c r="AN139" s="101"/>
    </row>
    <row r="140" ht="19.9" customHeight="1" spans="1:40">
      <c r="B140" s="106" t="s">
        <v>23</v>
      </c>
      <c r="C140" s="106" t="s">
        <v>23</v>
      </c>
      <c r="D140" s="107"/>
      <c r="E140" s="108" t="s">
        <v>280</v>
      </c>
      <c r="F140" s="109">
        <f t="shared" si="2"/>
        <v>3414586.52</v>
      </c>
      <c r="G140" s="109">
        <v>3414586.52</v>
      </c>
      <c r="H140" s="109">
        <v>3414586.52</v>
      </c>
      <c r="I140" s="109">
        <v>3414586.52</v>
      </c>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09"/>
      <c r="AK140" s="109"/>
      <c r="AL140" s="109"/>
      <c r="AM140" s="109"/>
      <c r="AN140" s="101"/>
    </row>
    <row r="141" ht="19.9" customHeight="1" spans="1:40">
      <c r="A141" s="77"/>
      <c r="B141" s="106" t="s">
        <v>23</v>
      </c>
      <c r="C141" s="106" t="s">
        <v>23</v>
      </c>
      <c r="D141" s="107"/>
      <c r="E141" s="108" t="s">
        <v>210</v>
      </c>
      <c r="F141" s="109">
        <f t="shared" si="2"/>
        <v>3274891.52</v>
      </c>
      <c r="G141" s="109">
        <v>3274891.52</v>
      </c>
      <c r="H141" s="109">
        <v>3274891.52</v>
      </c>
      <c r="I141" s="109">
        <v>3274891.52</v>
      </c>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1"/>
    </row>
    <row r="142" ht="19.9" customHeight="1" spans="1:40">
      <c r="A142" s="77"/>
      <c r="B142" s="116" t="s">
        <v>211</v>
      </c>
      <c r="C142" s="106" t="s">
        <v>212</v>
      </c>
      <c r="D142" s="107" t="s">
        <v>76</v>
      </c>
      <c r="E142" s="108" t="s">
        <v>213</v>
      </c>
      <c r="F142" s="109">
        <f t="shared" si="2"/>
        <v>1098732</v>
      </c>
      <c r="G142" s="109">
        <v>1098732</v>
      </c>
      <c r="H142" s="109">
        <v>1098732</v>
      </c>
      <c r="I142" s="109">
        <v>1098732</v>
      </c>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1"/>
    </row>
    <row r="143" ht="19.9" customHeight="1" spans="1:40">
      <c r="B143" s="116" t="s">
        <v>211</v>
      </c>
      <c r="C143" s="106" t="s">
        <v>214</v>
      </c>
      <c r="D143" s="107" t="s">
        <v>76</v>
      </c>
      <c r="E143" s="108" t="s">
        <v>215</v>
      </c>
      <c r="F143" s="109">
        <f t="shared" si="2"/>
        <v>125604</v>
      </c>
      <c r="G143" s="109">
        <v>125604</v>
      </c>
      <c r="H143" s="109">
        <v>125604</v>
      </c>
      <c r="I143" s="109">
        <v>125604</v>
      </c>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1"/>
    </row>
    <row r="144" ht="19.9" customHeight="1" spans="1:40">
      <c r="B144" s="116" t="s">
        <v>211</v>
      </c>
      <c r="C144" s="106" t="s">
        <v>218</v>
      </c>
      <c r="D144" s="107" t="s">
        <v>76</v>
      </c>
      <c r="E144" s="108" t="s">
        <v>219</v>
      </c>
      <c r="F144" s="109">
        <f t="shared" si="2"/>
        <v>1037839</v>
      </c>
      <c r="G144" s="109">
        <v>1037839</v>
      </c>
      <c r="H144" s="109">
        <v>1037839</v>
      </c>
      <c r="I144" s="109">
        <v>1037839</v>
      </c>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09"/>
      <c r="AJ144" s="109"/>
      <c r="AK144" s="109"/>
      <c r="AL144" s="109"/>
      <c r="AM144" s="109"/>
      <c r="AN144" s="101"/>
    </row>
    <row r="145" ht="19.9" customHeight="1" spans="1:40">
      <c r="B145" s="116" t="s">
        <v>211</v>
      </c>
      <c r="C145" s="106" t="s">
        <v>220</v>
      </c>
      <c r="D145" s="107" t="s">
        <v>76</v>
      </c>
      <c r="E145" s="108" t="s">
        <v>221</v>
      </c>
      <c r="F145" s="109">
        <f t="shared" si="2"/>
        <v>323009.28</v>
      </c>
      <c r="G145" s="109">
        <v>323009.28</v>
      </c>
      <c r="H145" s="109">
        <v>323009.28</v>
      </c>
      <c r="I145" s="109">
        <v>323009.28</v>
      </c>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09"/>
      <c r="AJ145" s="109"/>
      <c r="AK145" s="109"/>
      <c r="AL145" s="109"/>
      <c r="AM145" s="109"/>
      <c r="AN145" s="101"/>
    </row>
    <row r="146" ht="19.9" customHeight="1" spans="1:40">
      <c r="B146" s="116" t="s">
        <v>211</v>
      </c>
      <c r="C146" s="106" t="s">
        <v>222</v>
      </c>
      <c r="D146" s="107" t="s">
        <v>76</v>
      </c>
      <c r="E146" s="108" t="s">
        <v>223</v>
      </c>
      <c r="F146" s="109">
        <f t="shared" si="2"/>
        <v>183969.12</v>
      </c>
      <c r="G146" s="109">
        <v>183969.12</v>
      </c>
      <c r="H146" s="109">
        <v>183969.12</v>
      </c>
      <c r="I146" s="109">
        <v>183969.12</v>
      </c>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09"/>
      <c r="AJ146" s="109"/>
      <c r="AK146" s="109"/>
      <c r="AL146" s="109"/>
      <c r="AM146" s="109"/>
      <c r="AN146" s="101"/>
    </row>
    <row r="147" ht="19.9" customHeight="1" spans="1:40">
      <c r="B147" s="116" t="s">
        <v>211</v>
      </c>
      <c r="C147" s="106" t="s">
        <v>224</v>
      </c>
      <c r="D147" s="107" t="s">
        <v>76</v>
      </c>
      <c r="E147" s="108" t="s">
        <v>225</v>
      </c>
      <c r="F147" s="109">
        <f t="shared" si="2"/>
        <v>26400</v>
      </c>
      <c r="G147" s="109">
        <v>26400</v>
      </c>
      <c r="H147" s="109">
        <v>26400</v>
      </c>
      <c r="I147" s="109">
        <v>26400</v>
      </c>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1"/>
    </row>
    <row r="148" ht="19.9" customHeight="1" spans="1:40">
      <c r="B148" s="116" t="s">
        <v>211</v>
      </c>
      <c r="C148" s="106" t="s">
        <v>226</v>
      </c>
      <c r="D148" s="107" t="s">
        <v>76</v>
      </c>
      <c r="E148" s="108" t="s">
        <v>227</v>
      </c>
      <c r="F148" s="109">
        <f t="shared" si="2"/>
        <v>18056.52</v>
      </c>
      <c r="G148" s="109">
        <v>18056.52</v>
      </c>
      <c r="H148" s="109">
        <v>18056.52</v>
      </c>
      <c r="I148" s="109">
        <v>18056.52</v>
      </c>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1"/>
    </row>
    <row r="149" ht="19.9" customHeight="1" spans="1:40">
      <c r="B149" s="116" t="s">
        <v>211</v>
      </c>
      <c r="C149" s="106" t="s">
        <v>228</v>
      </c>
      <c r="D149" s="107" t="s">
        <v>76</v>
      </c>
      <c r="E149" s="108" t="s">
        <v>229</v>
      </c>
      <c r="F149" s="109">
        <f t="shared" si="2"/>
        <v>256608</v>
      </c>
      <c r="G149" s="109">
        <v>256608</v>
      </c>
      <c r="H149" s="109">
        <v>256608</v>
      </c>
      <c r="I149" s="109">
        <v>256608</v>
      </c>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101"/>
    </row>
    <row r="150" ht="19.9" customHeight="1" spans="1:40">
      <c r="B150" s="116" t="s">
        <v>211</v>
      </c>
      <c r="C150" s="106" t="s">
        <v>230</v>
      </c>
      <c r="D150" s="107" t="s">
        <v>76</v>
      </c>
      <c r="E150" s="108" t="s">
        <v>231</v>
      </c>
      <c r="F150" s="109">
        <f t="shared" si="2"/>
        <v>90273.6</v>
      </c>
      <c r="G150" s="109">
        <v>90273.6</v>
      </c>
      <c r="H150" s="109">
        <v>90273.6</v>
      </c>
      <c r="I150" s="109">
        <v>90273.6</v>
      </c>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101"/>
    </row>
    <row r="151" ht="19.9" customHeight="1" spans="1:40">
      <c r="B151" s="116" t="s">
        <v>211</v>
      </c>
      <c r="C151" s="106" t="s">
        <v>232</v>
      </c>
      <c r="D151" s="107" t="s">
        <v>76</v>
      </c>
      <c r="E151" s="108" t="s">
        <v>233</v>
      </c>
      <c r="F151" s="109">
        <f t="shared" si="2"/>
        <v>114400</v>
      </c>
      <c r="G151" s="109">
        <v>114400</v>
      </c>
      <c r="H151" s="109">
        <v>114400</v>
      </c>
      <c r="I151" s="109">
        <v>114400</v>
      </c>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1"/>
    </row>
    <row r="152" ht="19.9" customHeight="1" spans="1:40">
      <c r="B152" s="106" t="s">
        <v>23</v>
      </c>
      <c r="C152" s="106" t="s">
        <v>23</v>
      </c>
      <c r="D152" s="107"/>
      <c r="E152" s="108" t="s">
        <v>234</v>
      </c>
      <c r="F152" s="109">
        <f t="shared" si="2"/>
        <v>77354</v>
      </c>
      <c r="G152" s="109">
        <v>77354</v>
      </c>
      <c r="H152" s="109">
        <v>77354</v>
      </c>
      <c r="I152" s="109">
        <v>77354</v>
      </c>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9"/>
      <c r="AL152" s="109"/>
      <c r="AM152" s="109"/>
      <c r="AN152" s="101"/>
    </row>
    <row r="153" ht="19.9" customHeight="1" spans="1:40">
      <c r="A153" s="77"/>
      <c r="B153" s="116" t="s">
        <v>235</v>
      </c>
      <c r="C153" s="106" t="s">
        <v>245</v>
      </c>
      <c r="D153" s="107" t="s">
        <v>76</v>
      </c>
      <c r="E153" s="108" t="s">
        <v>246</v>
      </c>
      <c r="F153" s="109">
        <f t="shared" si="2"/>
        <v>27082</v>
      </c>
      <c r="G153" s="109">
        <v>27082</v>
      </c>
      <c r="H153" s="109">
        <v>27082</v>
      </c>
      <c r="I153" s="109">
        <v>27082</v>
      </c>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101"/>
    </row>
    <row r="154" ht="19.9" customHeight="1" spans="1:40">
      <c r="B154" s="116" t="s">
        <v>235</v>
      </c>
      <c r="C154" s="106" t="s">
        <v>232</v>
      </c>
      <c r="D154" s="107" t="s">
        <v>76</v>
      </c>
      <c r="E154" s="108" t="s">
        <v>249</v>
      </c>
      <c r="F154" s="109">
        <f t="shared" si="2"/>
        <v>50272</v>
      </c>
      <c r="G154" s="109">
        <v>50272</v>
      </c>
      <c r="H154" s="109">
        <v>50272</v>
      </c>
      <c r="I154" s="109">
        <v>50272</v>
      </c>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101"/>
    </row>
    <row r="155" ht="19.9" customHeight="1" spans="1:40">
      <c r="A155" s="77"/>
      <c r="B155" s="106" t="s">
        <v>250</v>
      </c>
      <c r="C155" s="106" t="s">
        <v>232</v>
      </c>
      <c r="D155" s="107" t="s">
        <v>76</v>
      </c>
      <c r="E155" s="108" t="s">
        <v>251</v>
      </c>
      <c r="F155" s="109">
        <f t="shared" si="2"/>
        <v>35472</v>
      </c>
      <c r="G155" s="109">
        <v>35472</v>
      </c>
      <c r="H155" s="109">
        <v>35472</v>
      </c>
      <c r="I155" s="109">
        <v>35472</v>
      </c>
      <c r="J155" s="109"/>
      <c r="K155" s="109"/>
      <c r="L155" s="109"/>
      <c r="M155" s="109"/>
      <c r="N155" s="109"/>
      <c r="O155" s="109"/>
      <c r="P155" s="109"/>
      <c r="Q155" s="109"/>
      <c r="R155" s="109"/>
      <c r="S155" s="109"/>
      <c r="T155" s="109"/>
      <c r="U155" s="109"/>
      <c r="V155" s="109"/>
      <c r="W155" s="109"/>
      <c r="X155" s="109"/>
      <c r="Y155" s="109"/>
      <c r="Z155" s="109"/>
      <c r="AA155" s="109"/>
      <c r="AB155" s="109"/>
      <c r="AC155" s="109"/>
      <c r="AD155" s="109"/>
      <c r="AE155" s="109"/>
      <c r="AF155" s="109"/>
      <c r="AG155" s="109"/>
      <c r="AH155" s="109"/>
      <c r="AI155" s="109"/>
      <c r="AJ155" s="109"/>
      <c r="AK155" s="109"/>
      <c r="AL155" s="109"/>
      <c r="AM155" s="109"/>
      <c r="AN155" s="101"/>
    </row>
    <row r="156" ht="19.9" customHeight="1" spans="1:40">
      <c r="A156" s="77"/>
      <c r="B156" s="106" t="s">
        <v>250</v>
      </c>
      <c r="C156" s="106" t="s">
        <v>232</v>
      </c>
      <c r="D156" s="107" t="s">
        <v>76</v>
      </c>
      <c r="E156" s="108" t="s">
        <v>252</v>
      </c>
      <c r="F156" s="109">
        <f t="shared" si="2"/>
        <v>14800</v>
      </c>
      <c r="G156" s="109">
        <v>14800</v>
      </c>
      <c r="H156" s="109">
        <v>14800</v>
      </c>
      <c r="I156" s="109">
        <v>14800</v>
      </c>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1"/>
    </row>
    <row r="157" ht="19.9" customHeight="1" spans="1:40">
      <c r="B157" s="106" t="s">
        <v>23</v>
      </c>
      <c r="C157" s="106" t="s">
        <v>23</v>
      </c>
      <c r="D157" s="107"/>
      <c r="E157" s="108" t="s">
        <v>253</v>
      </c>
      <c r="F157" s="109">
        <f t="shared" si="2"/>
        <v>62341</v>
      </c>
      <c r="G157" s="109">
        <v>62341</v>
      </c>
      <c r="H157" s="109">
        <v>62341</v>
      </c>
      <c r="I157" s="109">
        <v>62341</v>
      </c>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c r="AH157" s="109"/>
      <c r="AI157" s="109"/>
      <c r="AJ157" s="109"/>
      <c r="AK157" s="109"/>
      <c r="AL157" s="109"/>
      <c r="AM157" s="109"/>
      <c r="AN157" s="101"/>
    </row>
    <row r="158" ht="19.9" customHeight="1" spans="1:40">
      <c r="A158" s="77"/>
      <c r="B158" s="116" t="s">
        <v>254</v>
      </c>
      <c r="C158" s="106" t="s">
        <v>237</v>
      </c>
      <c r="D158" s="107" t="s">
        <v>76</v>
      </c>
      <c r="E158" s="108" t="s">
        <v>255</v>
      </c>
      <c r="F158" s="109">
        <f t="shared" si="2"/>
        <v>37750</v>
      </c>
      <c r="G158" s="109">
        <v>37750</v>
      </c>
      <c r="H158" s="109">
        <v>37750</v>
      </c>
      <c r="I158" s="109">
        <v>37750</v>
      </c>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09"/>
      <c r="AJ158" s="109"/>
      <c r="AK158" s="109"/>
      <c r="AL158" s="109"/>
      <c r="AM158" s="109"/>
      <c r="AN158" s="101"/>
    </row>
    <row r="159" ht="19.9" customHeight="1" spans="1:40">
      <c r="B159" s="116" t="s">
        <v>254</v>
      </c>
      <c r="C159" s="106" t="s">
        <v>218</v>
      </c>
      <c r="D159" s="107" t="s">
        <v>76</v>
      </c>
      <c r="E159" s="108" t="s">
        <v>256</v>
      </c>
      <c r="F159" s="109">
        <f t="shared" si="2"/>
        <v>24471</v>
      </c>
      <c r="G159" s="109">
        <v>24471</v>
      </c>
      <c r="H159" s="109">
        <v>24471</v>
      </c>
      <c r="I159" s="109">
        <v>24471</v>
      </c>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1"/>
    </row>
    <row r="160" ht="19.9" customHeight="1" spans="1:40">
      <c r="B160" s="116" t="s">
        <v>254</v>
      </c>
      <c r="C160" s="106" t="s">
        <v>257</v>
      </c>
      <c r="D160" s="107" t="s">
        <v>76</v>
      </c>
      <c r="E160" s="108" t="s">
        <v>258</v>
      </c>
      <c r="F160" s="109">
        <f t="shared" si="2"/>
        <v>120</v>
      </c>
      <c r="G160" s="109">
        <v>120</v>
      </c>
      <c r="H160" s="109">
        <v>120</v>
      </c>
      <c r="I160" s="109">
        <v>120</v>
      </c>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1"/>
    </row>
    <row r="161" ht="19.9" customHeight="1" spans="1:40">
      <c r="B161" s="106" t="s">
        <v>23</v>
      </c>
      <c r="C161" s="106" t="s">
        <v>23</v>
      </c>
      <c r="D161" s="107"/>
      <c r="E161" s="108" t="s">
        <v>281</v>
      </c>
      <c r="F161" s="109">
        <f t="shared" si="2"/>
        <v>3141341.08</v>
      </c>
      <c r="G161" s="109">
        <v>3141341.08</v>
      </c>
      <c r="H161" s="109">
        <v>3141341.08</v>
      </c>
      <c r="I161" s="109">
        <v>3141341.08</v>
      </c>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1"/>
    </row>
    <row r="162" ht="19.9" customHeight="1" spans="1:40">
      <c r="A162" s="77"/>
      <c r="B162" s="106" t="s">
        <v>23</v>
      </c>
      <c r="C162" s="106" t="s">
        <v>23</v>
      </c>
      <c r="D162" s="107"/>
      <c r="E162" s="108" t="s">
        <v>210</v>
      </c>
      <c r="F162" s="109">
        <f t="shared" si="2"/>
        <v>3014561.08</v>
      </c>
      <c r="G162" s="109">
        <v>3014561.08</v>
      </c>
      <c r="H162" s="109">
        <v>3014561.08</v>
      </c>
      <c r="I162" s="109">
        <v>3014561.08</v>
      </c>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09"/>
      <c r="AJ162" s="109"/>
      <c r="AK162" s="109"/>
      <c r="AL162" s="109"/>
      <c r="AM162" s="109"/>
      <c r="AN162" s="101"/>
    </row>
    <row r="163" ht="19.9" customHeight="1" spans="1:40">
      <c r="A163" s="77"/>
      <c r="B163" s="116" t="s">
        <v>211</v>
      </c>
      <c r="C163" s="106" t="s">
        <v>212</v>
      </c>
      <c r="D163" s="107" t="s">
        <v>78</v>
      </c>
      <c r="E163" s="108" t="s">
        <v>213</v>
      </c>
      <c r="F163" s="109">
        <f t="shared" si="2"/>
        <v>975684</v>
      </c>
      <c r="G163" s="109">
        <v>975684</v>
      </c>
      <c r="H163" s="109">
        <v>975684</v>
      </c>
      <c r="I163" s="109">
        <v>975684</v>
      </c>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09"/>
      <c r="AJ163" s="109"/>
      <c r="AK163" s="109"/>
      <c r="AL163" s="109"/>
      <c r="AM163" s="109"/>
      <c r="AN163" s="101"/>
    </row>
    <row r="164" ht="19.9" customHeight="1" spans="1:40">
      <c r="B164" s="116" t="s">
        <v>211</v>
      </c>
      <c r="C164" s="106" t="s">
        <v>214</v>
      </c>
      <c r="D164" s="107" t="s">
        <v>78</v>
      </c>
      <c r="E164" s="108" t="s">
        <v>215</v>
      </c>
      <c r="F164" s="109">
        <f t="shared" si="2"/>
        <v>110028</v>
      </c>
      <c r="G164" s="109">
        <v>110028</v>
      </c>
      <c r="H164" s="109">
        <v>110028</v>
      </c>
      <c r="I164" s="109">
        <v>110028</v>
      </c>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09"/>
      <c r="AJ164" s="109"/>
      <c r="AK164" s="109"/>
      <c r="AL164" s="109"/>
      <c r="AM164" s="109"/>
      <c r="AN164" s="101"/>
    </row>
    <row r="165" ht="19.9" customHeight="1" spans="1:40">
      <c r="B165" s="116" t="s">
        <v>211</v>
      </c>
      <c r="C165" s="106" t="s">
        <v>218</v>
      </c>
      <c r="D165" s="107" t="s">
        <v>78</v>
      </c>
      <c r="E165" s="108" t="s">
        <v>219</v>
      </c>
      <c r="F165" s="109">
        <f t="shared" si="2"/>
        <v>847299.4</v>
      </c>
      <c r="G165" s="109">
        <v>847299.4</v>
      </c>
      <c r="H165" s="109">
        <v>847299.4</v>
      </c>
      <c r="I165" s="109">
        <v>847299.4</v>
      </c>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1"/>
    </row>
    <row r="166" ht="19.9" customHeight="1" spans="1:40">
      <c r="B166" s="116" t="s">
        <v>211</v>
      </c>
      <c r="C166" s="106" t="s">
        <v>220</v>
      </c>
      <c r="D166" s="107" t="s">
        <v>78</v>
      </c>
      <c r="E166" s="108" t="s">
        <v>221</v>
      </c>
      <c r="F166" s="109">
        <f t="shared" si="2"/>
        <v>285158.4</v>
      </c>
      <c r="G166" s="109">
        <v>285158.4</v>
      </c>
      <c r="H166" s="109">
        <v>285158.4</v>
      </c>
      <c r="I166" s="109">
        <v>285158.4</v>
      </c>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1"/>
    </row>
    <row r="167" ht="19.9" customHeight="1" spans="1:40">
      <c r="B167" s="116" t="s">
        <v>211</v>
      </c>
      <c r="C167" s="106" t="s">
        <v>222</v>
      </c>
      <c r="D167" s="107" t="s">
        <v>78</v>
      </c>
      <c r="E167" s="108" t="s">
        <v>223</v>
      </c>
      <c r="F167" s="109">
        <f t="shared" si="2"/>
        <v>156957.96</v>
      </c>
      <c r="G167" s="109">
        <v>156957.96</v>
      </c>
      <c r="H167" s="109">
        <v>156957.96</v>
      </c>
      <c r="I167" s="109">
        <v>156957.96</v>
      </c>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1"/>
    </row>
    <row r="168" ht="19.9" customHeight="1" spans="1:40">
      <c r="B168" s="116" t="s">
        <v>211</v>
      </c>
      <c r="C168" s="106" t="s">
        <v>224</v>
      </c>
      <c r="D168" s="107" t="s">
        <v>78</v>
      </c>
      <c r="E168" s="108" t="s">
        <v>225</v>
      </c>
      <c r="F168" s="109">
        <f t="shared" si="2"/>
        <v>20400</v>
      </c>
      <c r="G168" s="109">
        <v>20400</v>
      </c>
      <c r="H168" s="109">
        <v>20400</v>
      </c>
      <c r="I168" s="109">
        <v>20400</v>
      </c>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c r="AL168" s="109"/>
      <c r="AM168" s="109"/>
      <c r="AN168" s="101"/>
    </row>
    <row r="169" ht="19.9" customHeight="1" spans="1:40">
      <c r="B169" s="116" t="s">
        <v>211</v>
      </c>
      <c r="C169" s="106" t="s">
        <v>226</v>
      </c>
      <c r="D169" s="107" t="s">
        <v>78</v>
      </c>
      <c r="E169" s="108" t="s">
        <v>227</v>
      </c>
      <c r="F169" s="109">
        <f t="shared" si="2"/>
        <v>16237.8</v>
      </c>
      <c r="G169" s="109">
        <v>16237.8</v>
      </c>
      <c r="H169" s="109">
        <v>16237.8</v>
      </c>
      <c r="I169" s="109">
        <v>16237.8</v>
      </c>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09"/>
      <c r="AJ169" s="109"/>
      <c r="AK169" s="109"/>
      <c r="AL169" s="109"/>
      <c r="AM169" s="109"/>
      <c r="AN169" s="101"/>
    </row>
    <row r="170" ht="19.9" customHeight="1" spans="1:40">
      <c r="B170" s="116" t="s">
        <v>211</v>
      </c>
      <c r="C170" s="106" t="s">
        <v>228</v>
      </c>
      <c r="D170" s="107" t="s">
        <v>78</v>
      </c>
      <c r="E170" s="108" t="s">
        <v>229</v>
      </c>
      <c r="F170" s="109">
        <f t="shared" si="2"/>
        <v>243432</v>
      </c>
      <c r="G170" s="109">
        <v>243432</v>
      </c>
      <c r="H170" s="109">
        <v>243432</v>
      </c>
      <c r="I170" s="109">
        <v>243432</v>
      </c>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c r="AH170" s="109"/>
      <c r="AI170" s="109"/>
      <c r="AJ170" s="109"/>
      <c r="AK170" s="109"/>
      <c r="AL170" s="109"/>
      <c r="AM170" s="109"/>
      <c r="AN170" s="101"/>
    </row>
    <row r="171" ht="19.9" customHeight="1" spans="1:40">
      <c r="B171" s="116" t="s">
        <v>211</v>
      </c>
      <c r="C171" s="106" t="s">
        <v>230</v>
      </c>
      <c r="D171" s="107" t="s">
        <v>78</v>
      </c>
      <c r="E171" s="108" t="s">
        <v>231</v>
      </c>
      <c r="F171" s="109">
        <f t="shared" si="2"/>
        <v>77135.52</v>
      </c>
      <c r="G171" s="109">
        <v>77135.52</v>
      </c>
      <c r="H171" s="109">
        <v>77135.52</v>
      </c>
      <c r="I171" s="109">
        <v>77135.52</v>
      </c>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9"/>
      <c r="AM171" s="109"/>
      <c r="AN171" s="101"/>
    </row>
    <row r="172" ht="19.9" customHeight="1" spans="1:40">
      <c r="B172" s="116" t="s">
        <v>211</v>
      </c>
      <c r="C172" s="106" t="s">
        <v>232</v>
      </c>
      <c r="D172" s="107" t="s">
        <v>78</v>
      </c>
      <c r="E172" s="108" t="s">
        <v>233</v>
      </c>
      <c r="F172" s="109">
        <f t="shared" si="2"/>
        <v>282228</v>
      </c>
      <c r="G172" s="109">
        <v>282228</v>
      </c>
      <c r="H172" s="109">
        <v>282228</v>
      </c>
      <c r="I172" s="109">
        <v>282228</v>
      </c>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09"/>
      <c r="AI172" s="109"/>
      <c r="AJ172" s="109"/>
      <c r="AK172" s="109"/>
      <c r="AL172" s="109"/>
      <c r="AM172" s="109"/>
      <c r="AN172" s="101"/>
    </row>
    <row r="173" ht="19.9" customHeight="1" spans="1:40">
      <c r="B173" s="106" t="s">
        <v>23</v>
      </c>
      <c r="C173" s="106" t="s">
        <v>23</v>
      </c>
      <c r="D173" s="107"/>
      <c r="E173" s="108" t="s">
        <v>234</v>
      </c>
      <c r="F173" s="109">
        <f t="shared" si="2"/>
        <v>47208</v>
      </c>
      <c r="G173" s="109">
        <v>47208</v>
      </c>
      <c r="H173" s="109">
        <v>47208</v>
      </c>
      <c r="I173" s="109">
        <v>47208</v>
      </c>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09"/>
      <c r="AI173" s="109"/>
      <c r="AJ173" s="109"/>
      <c r="AK173" s="109"/>
      <c r="AL173" s="109"/>
      <c r="AM173" s="109"/>
      <c r="AN173" s="101"/>
    </row>
    <row r="174" ht="19.9" customHeight="1" spans="1:40">
      <c r="A174" s="77"/>
      <c r="B174" s="116" t="s">
        <v>235</v>
      </c>
      <c r="C174" s="106" t="s">
        <v>232</v>
      </c>
      <c r="D174" s="107" t="s">
        <v>78</v>
      </c>
      <c r="E174" s="108" t="s">
        <v>249</v>
      </c>
      <c r="F174" s="109">
        <f t="shared" si="2"/>
        <v>47208</v>
      </c>
      <c r="G174" s="109">
        <v>47208</v>
      </c>
      <c r="H174" s="109">
        <v>47208</v>
      </c>
      <c r="I174" s="109">
        <v>47208</v>
      </c>
      <c r="J174" s="109"/>
      <c r="K174" s="109"/>
      <c r="L174" s="109"/>
      <c r="M174" s="109"/>
      <c r="N174" s="109"/>
      <c r="O174" s="109"/>
      <c r="P174" s="109"/>
      <c r="Q174" s="109"/>
      <c r="R174" s="109"/>
      <c r="S174" s="109"/>
      <c r="T174" s="109"/>
      <c r="U174" s="109"/>
      <c r="V174" s="109"/>
      <c r="W174" s="109"/>
      <c r="X174" s="109"/>
      <c r="Y174" s="109"/>
      <c r="Z174" s="109"/>
      <c r="AA174" s="109"/>
      <c r="AB174" s="109"/>
      <c r="AC174" s="109"/>
      <c r="AD174" s="109"/>
      <c r="AE174" s="109"/>
      <c r="AF174" s="109"/>
      <c r="AG174" s="109"/>
      <c r="AH174" s="109"/>
      <c r="AI174" s="109"/>
      <c r="AJ174" s="109"/>
      <c r="AK174" s="109"/>
      <c r="AL174" s="109"/>
      <c r="AM174" s="109"/>
      <c r="AN174" s="101"/>
    </row>
    <row r="175" ht="19.9" customHeight="1" spans="1:40">
      <c r="A175" s="77"/>
      <c r="B175" s="106" t="s">
        <v>250</v>
      </c>
      <c r="C175" s="106" t="s">
        <v>232</v>
      </c>
      <c r="D175" s="107" t="s">
        <v>78</v>
      </c>
      <c r="E175" s="108" t="s">
        <v>251</v>
      </c>
      <c r="F175" s="109">
        <f t="shared" si="2"/>
        <v>34008</v>
      </c>
      <c r="G175" s="109">
        <v>34008</v>
      </c>
      <c r="H175" s="109">
        <v>34008</v>
      </c>
      <c r="I175" s="109">
        <v>34008</v>
      </c>
      <c r="J175" s="109"/>
      <c r="K175" s="109"/>
      <c r="L175" s="109"/>
      <c r="M175" s="109"/>
      <c r="N175" s="109"/>
      <c r="O175" s="109"/>
      <c r="P175" s="109"/>
      <c r="Q175" s="109"/>
      <c r="R175" s="109"/>
      <c r="S175" s="109"/>
      <c r="T175" s="109"/>
      <c r="U175" s="109"/>
      <c r="V175" s="109"/>
      <c r="W175" s="109"/>
      <c r="X175" s="109"/>
      <c r="Y175" s="109"/>
      <c r="Z175" s="109"/>
      <c r="AA175" s="109"/>
      <c r="AB175" s="109"/>
      <c r="AC175" s="109"/>
      <c r="AD175" s="109"/>
      <c r="AE175" s="109"/>
      <c r="AF175" s="109"/>
      <c r="AG175" s="109"/>
      <c r="AH175" s="109"/>
      <c r="AI175" s="109"/>
      <c r="AJ175" s="109"/>
      <c r="AK175" s="109"/>
      <c r="AL175" s="109"/>
      <c r="AM175" s="109"/>
      <c r="AN175" s="101"/>
    </row>
    <row r="176" ht="19.9" customHeight="1" spans="1:40">
      <c r="A176" s="77"/>
      <c r="B176" s="106" t="s">
        <v>250</v>
      </c>
      <c r="C176" s="106" t="s">
        <v>232</v>
      </c>
      <c r="D176" s="107" t="s">
        <v>78</v>
      </c>
      <c r="E176" s="108" t="s">
        <v>252</v>
      </c>
      <c r="F176" s="109">
        <f t="shared" si="2"/>
        <v>13200</v>
      </c>
      <c r="G176" s="109">
        <v>13200</v>
      </c>
      <c r="H176" s="109">
        <v>13200</v>
      </c>
      <c r="I176" s="109">
        <v>13200</v>
      </c>
      <c r="J176" s="109"/>
      <c r="K176" s="109"/>
      <c r="L176" s="109"/>
      <c r="M176" s="109"/>
      <c r="N176" s="109"/>
      <c r="O176" s="109"/>
      <c r="P176" s="109"/>
      <c r="Q176" s="109"/>
      <c r="R176" s="109"/>
      <c r="S176" s="109"/>
      <c r="T176" s="109"/>
      <c r="U176" s="109"/>
      <c r="V176" s="109"/>
      <c r="W176" s="109"/>
      <c r="X176" s="109"/>
      <c r="Y176" s="109"/>
      <c r="Z176" s="109"/>
      <c r="AA176" s="109"/>
      <c r="AB176" s="109"/>
      <c r="AC176" s="109"/>
      <c r="AD176" s="109"/>
      <c r="AE176" s="109"/>
      <c r="AF176" s="109"/>
      <c r="AG176" s="109"/>
      <c r="AH176" s="109"/>
      <c r="AI176" s="109"/>
      <c r="AJ176" s="109"/>
      <c r="AK176" s="109"/>
      <c r="AL176" s="109"/>
      <c r="AM176" s="109"/>
      <c r="AN176" s="101"/>
    </row>
    <row r="177" ht="19.9" customHeight="1" spans="1:40">
      <c r="B177" s="106" t="s">
        <v>23</v>
      </c>
      <c r="C177" s="106" t="s">
        <v>23</v>
      </c>
      <c r="D177" s="107"/>
      <c r="E177" s="108" t="s">
        <v>253</v>
      </c>
      <c r="F177" s="109">
        <f t="shared" si="2"/>
        <v>79572</v>
      </c>
      <c r="G177" s="109">
        <v>79572</v>
      </c>
      <c r="H177" s="109">
        <v>79572</v>
      </c>
      <c r="I177" s="109">
        <v>79572</v>
      </c>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c r="AM177" s="109"/>
      <c r="AN177" s="101"/>
    </row>
    <row r="178" ht="19.9" customHeight="1" spans="1:40">
      <c r="A178" s="77"/>
      <c r="B178" s="116" t="s">
        <v>254</v>
      </c>
      <c r="C178" s="106" t="s">
        <v>237</v>
      </c>
      <c r="D178" s="107" t="s">
        <v>78</v>
      </c>
      <c r="E178" s="108" t="s">
        <v>255</v>
      </c>
      <c r="F178" s="109">
        <f t="shared" si="2"/>
        <v>54000</v>
      </c>
      <c r="G178" s="109">
        <v>54000</v>
      </c>
      <c r="H178" s="109">
        <v>54000</v>
      </c>
      <c r="I178" s="109">
        <v>54000</v>
      </c>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09"/>
      <c r="AI178" s="109"/>
      <c r="AJ178" s="109"/>
      <c r="AK178" s="109"/>
      <c r="AL178" s="109"/>
      <c r="AM178" s="109"/>
      <c r="AN178" s="101"/>
    </row>
    <row r="179" ht="19.9" customHeight="1" spans="1:40">
      <c r="B179" s="116" t="s">
        <v>254</v>
      </c>
      <c r="C179" s="106" t="s">
        <v>218</v>
      </c>
      <c r="D179" s="107" t="s">
        <v>78</v>
      </c>
      <c r="E179" s="108" t="s">
        <v>256</v>
      </c>
      <c r="F179" s="109">
        <f t="shared" si="2"/>
        <v>25562</v>
      </c>
      <c r="G179" s="109">
        <v>25562</v>
      </c>
      <c r="H179" s="109">
        <v>25562</v>
      </c>
      <c r="I179" s="109">
        <v>25562</v>
      </c>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09"/>
      <c r="AI179" s="109"/>
      <c r="AJ179" s="109"/>
      <c r="AK179" s="109"/>
      <c r="AL179" s="109"/>
      <c r="AM179" s="109"/>
      <c r="AN179" s="101"/>
    </row>
    <row r="180" ht="19.9" customHeight="1" spans="1:40">
      <c r="B180" s="116" t="s">
        <v>254</v>
      </c>
      <c r="C180" s="106" t="s">
        <v>257</v>
      </c>
      <c r="D180" s="107" t="s">
        <v>78</v>
      </c>
      <c r="E180" s="108" t="s">
        <v>258</v>
      </c>
      <c r="F180" s="109">
        <f t="shared" si="2"/>
        <v>10</v>
      </c>
      <c r="G180" s="109">
        <v>10</v>
      </c>
      <c r="H180" s="109">
        <v>10</v>
      </c>
      <c r="I180" s="109">
        <v>10</v>
      </c>
      <c r="J180" s="109"/>
      <c r="K180" s="109"/>
      <c r="L180" s="109"/>
      <c r="M180" s="109"/>
      <c r="N180" s="109"/>
      <c r="O180" s="109"/>
      <c r="P180" s="109"/>
      <c r="Q180" s="109"/>
      <c r="R180" s="109"/>
      <c r="S180" s="109"/>
      <c r="T180" s="109"/>
      <c r="U180" s="109"/>
      <c r="V180" s="109"/>
      <c r="W180" s="109"/>
      <c r="X180" s="109"/>
      <c r="Y180" s="109"/>
      <c r="Z180" s="109"/>
      <c r="AA180" s="109"/>
      <c r="AB180" s="109"/>
      <c r="AC180" s="109"/>
      <c r="AD180" s="109"/>
      <c r="AE180" s="109"/>
      <c r="AF180" s="109"/>
      <c r="AG180" s="109"/>
      <c r="AH180" s="109"/>
      <c r="AI180" s="109"/>
      <c r="AJ180" s="109"/>
      <c r="AK180" s="109"/>
      <c r="AL180" s="109"/>
      <c r="AM180" s="109"/>
      <c r="AN180" s="101"/>
    </row>
    <row r="181" ht="19.9" customHeight="1" spans="1:40">
      <c r="B181" s="106" t="s">
        <v>23</v>
      </c>
      <c r="C181" s="106" t="s">
        <v>23</v>
      </c>
      <c r="D181" s="107"/>
      <c r="E181" s="108" t="s">
        <v>282</v>
      </c>
      <c r="F181" s="109">
        <f t="shared" si="2"/>
        <v>2106231.52</v>
      </c>
      <c r="G181" s="109">
        <v>2106231.52</v>
      </c>
      <c r="H181" s="109">
        <v>2106231.52</v>
      </c>
      <c r="I181" s="109">
        <v>2106231.52</v>
      </c>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c r="AH181" s="109"/>
      <c r="AI181" s="109"/>
      <c r="AJ181" s="109"/>
      <c r="AK181" s="109"/>
      <c r="AL181" s="109"/>
      <c r="AM181" s="109"/>
      <c r="AN181" s="101"/>
    </row>
    <row r="182" ht="19.9" customHeight="1" spans="1:40">
      <c r="A182" s="77"/>
      <c r="B182" s="106" t="s">
        <v>23</v>
      </c>
      <c r="C182" s="106" t="s">
        <v>23</v>
      </c>
      <c r="D182" s="107"/>
      <c r="E182" s="108" t="s">
        <v>210</v>
      </c>
      <c r="F182" s="109">
        <f t="shared" si="2"/>
        <v>2035116.52</v>
      </c>
      <c r="G182" s="109">
        <v>2035116.52</v>
      </c>
      <c r="H182" s="109">
        <v>2035116.52</v>
      </c>
      <c r="I182" s="109">
        <v>2035116.52</v>
      </c>
      <c r="J182" s="109"/>
      <c r="K182" s="109"/>
      <c r="L182" s="109"/>
      <c r="M182" s="109"/>
      <c r="N182" s="109"/>
      <c r="O182" s="109"/>
      <c r="P182" s="109"/>
      <c r="Q182" s="109"/>
      <c r="R182" s="109"/>
      <c r="S182" s="109"/>
      <c r="T182" s="109"/>
      <c r="U182" s="109"/>
      <c r="V182" s="109"/>
      <c r="W182" s="109"/>
      <c r="X182" s="109"/>
      <c r="Y182" s="109"/>
      <c r="Z182" s="109"/>
      <c r="AA182" s="109"/>
      <c r="AB182" s="109"/>
      <c r="AC182" s="109"/>
      <c r="AD182" s="109"/>
      <c r="AE182" s="109"/>
      <c r="AF182" s="109"/>
      <c r="AG182" s="109"/>
      <c r="AH182" s="109"/>
      <c r="AI182" s="109"/>
      <c r="AJ182" s="109"/>
      <c r="AK182" s="109"/>
      <c r="AL182" s="109"/>
      <c r="AM182" s="109"/>
      <c r="AN182" s="101"/>
    </row>
    <row r="183" ht="19.9" customHeight="1" spans="1:40">
      <c r="A183" s="77"/>
      <c r="B183" s="116" t="s">
        <v>211</v>
      </c>
      <c r="C183" s="106" t="s">
        <v>212</v>
      </c>
      <c r="D183" s="107" t="s">
        <v>80</v>
      </c>
      <c r="E183" s="108" t="s">
        <v>213</v>
      </c>
      <c r="F183" s="109">
        <f t="shared" si="2"/>
        <v>648024</v>
      </c>
      <c r="G183" s="109">
        <v>648024</v>
      </c>
      <c r="H183" s="109">
        <v>648024</v>
      </c>
      <c r="I183" s="109">
        <v>648024</v>
      </c>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09"/>
      <c r="AI183" s="109"/>
      <c r="AJ183" s="109"/>
      <c r="AK183" s="109"/>
      <c r="AL183" s="109"/>
      <c r="AM183" s="109"/>
      <c r="AN183" s="101"/>
    </row>
    <row r="184" ht="19.9" customHeight="1" spans="1:40">
      <c r="B184" s="116" t="s">
        <v>211</v>
      </c>
      <c r="C184" s="106" t="s">
        <v>214</v>
      </c>
      <c r="D184" s="107" t="s">
        <v>80</v>
      </c>
      <c r="E184" s="108" t="s">
        <v>215</v>
      </c>
      <c r="F184" s="109">
        <f t="shared" si="2"/>
        <v>81468</v>
      </c>
      <c r="G184" s="109">
        <v>81468</v>
      </c>
      <c r="H184" s="109">
        <v>81468</v>
      </c>
      <c r="I184" s="109">
        <v>81468</v>
      </c>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09"/>
      <c r="AI184" s="109"/>
      <c r="AJ184" s="109"/>
      <c r="AK184" s="109"/>
      <c r="AL184" s="109"/>
      <c r="AM184" s="109"/>
      <c r="AN184" s="101"/>
    </row>
    <row r="185" ht="19.9" customHeight="1" spans="1:40">
      <c r="B185" s="116" t="s">
        <v>211</v>
      </c>
      <c r="C185" s="106" t="s">
        <v>218</v>
      </c>
      <c r="D185" s="107" t="s">
        <v>80</v>
      </c>
      <c r="E185" s="108" t="s">
        <v>219</v>
      </c>
      <c r="F185" s="109">
        <f t="shared" si="2"/>
        <v>609440</v>
      </c>
      <c r="G185" s="109">
        <v>609440</v>
      </c>
      <c r="H185" s="109">
        <v>609440</v>
      </c>
      <c r="I185" s="109">
        <v>609440</v>
      </c>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09"/>
      <c r="AJ185" s="109"/>
      <c r="AK185" s="109"/>
      <c r="AL185" s="109"/>
      <c r="AM185" s="109"/>
      <c r="AN185" s="101"/>
    </row>
    <row r="186" ht="19.9" customHeight="1" spans="1:40">
      <c r="B186" s="116" t="s">
        <v>211</v>
      </c>
      <c r="C186" s="106" t="s">
        <v>220</v>
      </c>
      <c r="D186" s="107" t="s">
        <v>80</v>
      </c>
      <c r="E186" s="108" t="s">
        <v>221</v>
      </c>
      <c r="F186" s="109">
        <f t="shared" si="2"/>
        <v>190938.24</v>
      </c>
      <c r="G186" s="109">
        <v>190938.24</v>
      </c>
      <c r="H186" s="109">
        <v>190938.24</v>
      </c>
      <c r="I186" s="109">
        <v>190938.24</v>
      </c>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109"/>
      <c r="AJ186" s="109"/>
      <c r="AK186" s="109"/>
      <c r="AL186" s="109"/>
      <c r="AM186" s="109"/>
      <c r="AN186" s="101"/>
    </row>
    <row r="187" ht="19.9" customHeight="1" spans="1:40">
      <c r="B187" s="116" t="s">
        <v>211</v>
      </c>
      <c r="C187" s="106" t="s">
        <v>222</v>
      </c>
      <c r="D187" s="107" t="s">
        <v>80</v>
      </c>
      <c r="E187" s="108" t="s">
        <v>223</v>
      </c>
      <c r="F187" s="109">
        <f t="shared" si="2"/>
        <v>107640.6</v>
      </c>
      <c r="G187" s="109">
        <v>107640.6</v>
      </c>
      <c r="H187" s="109">
        <v>107640.6</v>
      </c>
      <c r="I187" s="109">
        <v>107640.6</v>
      </c>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109"/>
      <c r="AJ187" s="109"/>
      <c r="AK187" s="109"/>
      <c r="AL187" s="109"/>
      <c r="AM187" s="109"/>
      <c r="AN187" s="101"/>
    </row>
    <row r="188" ht="19.9" customHeight="1" spans="1:40">
      <c r="B188" s="116" t="s">
        <v>211</v>
      </c>
      <c r="C188" s="106" t="s">
        <v>224</v>
      </c>
      <c r="D188" s="107" t="s">
        <v>80</v>
      </c>
      <c r="E188" s="108" t="s">
        <v>225</v>
      </c>
      <c r="F188" s="109">
        <f t="shared" si="2"/>
        <v>15600</v>
      </c>
      <c r="G188" s="109">
        <v>15600</v>
      </c>
      <c r="H188" s="109">
        <v>15600</v>
      </c>
      <c r="I188" s="109">
        <v>15600</v>
      </c>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1"/>
    </row>
    <row r="189" ht="19.9" customHeight="1" spans="1:40">
      <c r="B189" s="116" t="s">
        <v>211</v>
      </c>
      <c r="C189" s="106" t="s">
        <v>226</v>
      </c>
      <c r="D189" s="107" t="s">
        <v>80</v>
      </c>
      <c r="E189" s="108" t="s">
        <v>227</v>
      </c>
      <c r="F189" s="109">
        <f t="shared" si="2"/>
        <v>10680.48</v>
      </c>
      <c r="G189" s="109">
        <v>10680.48</v>
      </c>
      <c r="H189" s="109">
        <v>10680.48</v>
      </c>
      <c r="I189" s="109">
        <v>10680.48</v>
      </c>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109"/>
      <c r="AJ189" s="109"/>
      <c r="AK189" s="109"/>
      <c r="AL189" s="109"/>
      <c r="AM189" s="109"/>
      <c r="AN189" s="101"/>
    </row>
    <row r="190" ht="19.9" customHeight="1" spans="1:40">
      <c r="B190" s="116" t="s">
        <v>211</v>
      </c>
      <c r="C190" s="106" t="s">
        <v>228</v>
      </c>
      <c r="D190" s="107" t="s">
        <v>80</v>
      </c>
      <c r="E190" s="108" t="s">
        <v>229</v>
      </c>
      <c r="F190" s="109">
        <f t="shared" si="2"/>
        <v>163320</v>
      </c>
      <c r="G190" s="109">
        <v>163320</v>
      </c>
      <c r="H190" s="109">
        <v>163320</v>
      </c>
      <c r="I190" s="109">
        <v>163320</v>
      </c>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1"/>
    </row>
    <row r="191" ht="19.9" customHeight="1" spans="1:40">
      <c r="B191" s="116" t="s">
        <v>211</v>
      </c>
      <c r="C191" s="106" t="s">
        <v>230</v>
      </c>
      <c r="D191" s="107" t="s">
        <v>80</v>
      </c>
      <c r="E191" s="108" t="s">
        <v>231</v>
      </c>
      <c r="F191" s="109">
        <f t="shared" si="2"/>
        <v>53395.2</v>
      </c>
      <c r="G191" s="109">
        <v>53395.2</v>
      </c>
      <c r="H191" s="109">
        <v>53395.2</v>
      </c>
      <c r="I191" s="109">
        <v>53395.2</v>
      </c>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09"/>
      <c r="AJ191" s="109"/>
      <c r="AK191" s="109"/>
      <c r="AL191" s="109"/>
      <c r="AM191" s="109"/>
      <c r="AN191" s="101"/>
    </row>
    <row r="192" ht="19.9" customHeight="1" spans="1:40">
      <c r="B192" s="116" t="s">
        <v>211</v>
      </c>
      <c r="C192" s="106" t="s">
        <v>232</v>
      </c>
      <c r="D192" s="107" t="s">
        <v>80</v>
      </c>
      <c r="E192" s="108" t="s">
        <v>233</v>
      </c>
      <c r="F192" s="109">
        <f t="shared" si="2"/>
        <v>154610</v>
      </c>
      <c r="G192" s="109">
        <v>154610</v>
      </c>
      <c r="H192" s="109">
        <v>154610</v>
      </c>
      <c r="I192" s="109">
        <v>154610</v>
      </c>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109"/>
      <c r="AM192" s="109"/>
      <c r="AN192" s="101"/>
    </row>
    <row r="193" ht="19.9" customHeight="1" spans="1:40">
      <c r="B193" s="106" t="s">
        <v>23</v>
      </c>
      <c r="C193" s="106" t="s">
        <v>23</v>
      </c>
      <c r="D193" s="107"/>
      <c r="E193" s="108" t="s">
        <v>234</v>
      </c>
      <c r="F193" s="109">
        <f t="shared" si="2"/>
        <v>30336</v>
      </c>
      <c r="G193" s="109">
        <v>30336</v>
      </c>
      <c r="H193" s="109">
        <v>30336</v>
      </c>
      <c r="I193" s="109">
        <v>30336</v>
      </c>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109"/>
      <c r="AJ193" s="109"/>
      <c r="AK193" s="109"/>
      <c r="AL193" s="109"/>
      <c r="AM193" s="109"/>
      <c r="AN193" s="101"/>
    </row>
    <row r="194" ht="19.9" customHeight="1" spans="1:40">
      <c r="A194" s="77"/>
      <c r="B194" s="116" t="s">
        <v>235</v>
      </c>
      <c r="C194" s="106" t="s">
        <v>232</v>
      </c>
      <c r="D194" s="107" t="s">
        <v>80</v>
      </c>
      <c r="E194" s="108" t="s">
        <v>249</v>
      </c>
      <c r="F194" s="109">
        <f t="shared" si="2"/>
        <v>30336</v>
      </c>
      <c r="G194" s="109">
        <v>30336</v>
      </c>
      <c r="H194" s="109">
        <v>30336</v>
      </c>
      <c r="I194" s="109">
        <v>30336</v>
      </c>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109"/>
      <c r="AJ194" s="109"/>
      <c r="AK194" s="109"/>
      <c r="AL194" s="109"/>
      <c r="AM194" s="109"/>
      <c r="AN194" s="101"/>
    </row>
    <row r="195" ht="19.9" customHeight="1" spans="1:40">
      <c r="A195" s="77"/>
      <c r="B195" s="106" t="s">
        <v>250</v>
      </c>
      <c r="C195" s="106" t="s">
        <v>232</v>
      </c>
      <c r="D195" s="107" t="s">
        <v>80</v>
      </c>
      <c r="E195" s="108" t="s">
        <v>251</v>
      </c>
      <c r="F195" s="109">
        <f t="shared" si="2"/>
        <v>21336</v>
      </c>
      <c r="G195" s="109">
        <v>21336</v>
      </c>
      <c r="H195" s="109">
        <v>21336</v>
      </c>
      <c r="I195" s="109">
        <v>21336</v>
      </c>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109"/>
      <c r="AJ195" s="109"/>
      <c r="AK195" s="109"/>
      <c r="AL195" s="109"/>
      <c r="AM195" s="109"/>
      <c r="AN195" s="101"/>
    </row>
    <row r="196" ht="19.9" customHeight="1" spans="1:40">
      <c r="A196" s="77"/>
      <c r="B196" s="106" t="s">
        <v>250</v>
      </c>
      <c r="C196" s="106" t="s">
        <v>232</v>
      </c>
      <c r="D196" s="107" t="s">
        <v>80</v>
      </c>
      <c r="E196" s="108" t="s">
        <v>252</v>
      </c>
      <c r="F196" s="109">
        <f t="shared" si="2"/>
        <v>9000</v>
      </c>
      <c r="G196" s="109">
        <v>9000</v>
      </c>
      <c r="H196" s="109">
        <v>9000</v>
      </c>
      <c r="I196" s="109">
        <v>9000</v>
      </c>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109"/>
      <c r="AJ196" s="109"/>
      <c r="AK196" s="109"/>
      <c r="AL196" s="109"/>
      <c r="AM196" s="109"/>
      <c r="AN196" s="101"/>
    </row>
    <row r="197" ht="19.9" customHeight="1" spans="1:40">
      <c r="B197" s="106" t="s">
        <v>23</v>
      </c>
      <c r="C197" s="106" t="s">
        <v>23</v>
      </c>
      <c r="D197" s="107"/>
      <c r="E197" s="108" t="s">
        <v>253</v>
      </c>
      <c r="F197" s="109">
        <f t="shared" si="2"/>
        <v>40779</v>
      </c>
      <c r="G197" s="109">
        <v>40779</v>
      </c>
      <c r="H197" s="109">
        <v>40779</v>
      </c>
      <c r="I197" s="109">
        <v>40779</v>
      </c>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09"/>
      <c r="AI197" s="109"/>
      <c r="AJ197" s="109"/>
      <c r="AK197" s="109"/>
      <c r="AL197" s="109"/>
      <c r="AM197" s="109"/>
      <c r="AN197" s="101"/>
    </row>
    <row r="198" ht="19.9" customHeight="1" spans="1:40">
      <c r="A198" s="77"/>
      <c r="B198" s="116" t="s">
        <v>254</v>
      </c>
      <c r="C198" s="106" t="s">
        <v>237</v>
      </c>
      <c r="D198" s="107" t="s">
        <v>80</v>
      </c>
      <c r="E198" s="108" t="s">
        <v>255</v>
      </c>
      <c r="F198" s="109">
        <f t="shared" si="2"/>
        <v>27000</v>
      </c>
      <c r="G198" s="109">
        <v>27000</v>
      </c>
      <c r="H198" s="109">
        <v>27000</v>
      </c>
      <c r="I198" s="109">
        <v>27000</v>
      </c>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109"/>
      <c r="AJ198" s="109"/>
      <c r="AK198" s="109"/>
      <c r="AL198" s="109"/>
      <c r="AM198" s="109"/>
      <c r="AN198" s="101"/>
    </row>
    <row r="199" ht="19.9" customHeight="1" spans="1:40">
      <c r="B199" s="116" t="s">
        <v>254</v>
      </c>
      <c r="C199" s="106" t="s">
        <v>218</v>
      </c>
      <c r="D199" s="107" t="s">
        <v>80</v>
      </c>
      <c r="E199" s="108" t="s">
        <v>256</v>
      </c>
      <c r="F199" s="109">
        <f t="shared" si="2"/>
        <v>13779</v>
      </c>
      <c r="G199" s="109">
        <v>13779</v>
      </c>
      <c r="H199" s="109">
        <v>13779</v>
      </c>
      <c r="I199" s="109">
        <v>13779</v>
      </c>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109"/>
      <c r="AJ199" s="109"/>
      <c r="AK199" s="109"/>
      <c r="AL199" s="109"/>
      <c r="AM199" s="109"/>
      <c r="AN199" s="101"/>
    </row>
    <row r="200" ht="19.9" customHeight="1" spans="1:40">
      <c r="B200" s="106" t="s">
        <v>23</v>
      </c>
      <c r="C200" s="106" t="s">
        <v>23</v>
      </c>
      <c r="D200" s="107"/>
      <c r="E200" s="108" t="s">
        <v>283</v>
      </c>
      <c r="F200" s="109">
        <f t="shared" ref="F200:F263" si="3">G200</f>
        <v>7464103.52</v>
      </c>
      <c r="G200" s="109">
        <v>7464103.52</v>
      </c>
      <c r="H200" s="109">
        <v>7464103.52</v>
      </c>
      <c r="I200" s="109">
        <v>7464103.52</v>
      </c>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109"/>
      <c r="AL200" s="109"/>
      <c r="AM200" s="109"/>
      <c r="AN200" s="101"/>
    </row>
    <row r="201" ht="19.9" customHeight="1" spans="1:40">
      <c r="A201" s="77"/>
      <c r="B201" s="106" t="s">
        <v>23</v>
      </c>
      <c r="C201" s="106" t="s">
        <v>23</v>
      </c>
      <c r="D201" s="107"/>
      <c r="E201" s="108" t="s">
        <v>210</v>
      </c>
      <c r="F201" s="109">
        <f t="shared" si="3"/>
        <v>7168456.52</v>
      </c>
      <c r="G201" s="109">
        <v>7168456.52</v>
      </c>
      <c r="H201" s="109">
        <v>7168456.52</v>
      </c>
      <c r="I201" s="109">
        <v>7168456.52</v>
      </c>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109"/>
      <c r="AJ201" s="109"/>
      <c r="AK201" s="109"/>
      <c r="AL201" s="109"/>
      <c r="AM201" s="109"/>
      <c r="AN201" s="101"/>
    </row>
    <row r="202" ht="19.9" customHeight="1" spans="1:40">
      <c r="A202" s="77"/>
      <c r="B202" s="116" t="s">
        <v>211</v>
      </c>
      <c r="C202" s="106" t="s">
        <v>212</v>
      </c>
      <c r="D202" s="107" t="s">
        <v>82</v>
      </c>
      <c r="E202" s="108" t="s">
        <v>213</v>
      </c>
      <c r="F202" s="109">
        <f t="shared" si="3"/>
        <v>2286852</v>
      </c>
      <c r="G202" s="109">
        <v>2286852</v>
      </c>
      <c r="H202" s="109">
        <v>2286852</v>
      </c>
      <c r="I202" s="109">
        <v>2286852</v>
      </c>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109"/>
      <c r="AJ202" s="109"/>
      <c r="AK202" s="109"/>
      <c r="AL202" s="109"/>
      <c r="AM202" s="109"/>
      <c r="AN202" s="101"/>
    </row>
    <row r="203" ht="19.9" customHeight="1" spans="1:40">
      <c r="B203" s="116" t="s">
        <v>211</v>
      </c>
      <c r="C203" s="106" t="s">
        <v>214</v>
      </c>
      <c r="D203" s="107" t="s">
        <v>82</v>
      </c>
      <c r="E203" s="108" t="s">
        <v>215</v>
      </c>
      <c r="F203" s="109">
        <f t="shared" si="3"/>
        <v>282186</v>
      </c>
      <c r="G203" s="109">
        <v>282186</v>
      </c>
      <c r="H203" s="109">
        <v>282186</v>
      </c>
      <c r="I203" s="109">
        <v>282186</v>
      </c>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09"/>
      <c r="AI203" s="109"/>
      <c r="AJ203" s="109"/>
      <c r="AK203" s="109"/>
      <c r="AL203" s="109"/>
      <c r="AM203" s="109"/>
      <c r="AN203" s="101"/>
    </row>
    <row r="204" ht="19.9" customHeight="1" spans="1:40">
      <c r="B204" s="116" t="s">
        <v>211</v>
      </c>
      <c r="C204" s="106" t="s">
        <v>218</v>
      </c>
      <c r="D204" s="107" t="s">
        <v>82</v>
      </c>
      <c r="E204" s="108" t="s">
        <v>219</v>
      </c>
      <c r="F204" s="109">
        <f t="shared" si="3"/>
        <v>2132248</v>
      </c>
      <c r="G204" s="109">
        <v>2132248</v>
      </c>
      <c r="H204" s="109">
        <v>2132248</v>
      </c>
      <c r="I204" s="109">
        <v>2132248</v>
      </c>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109"/>
      <c r="AJ204" s="109"/>
      <c r="AK204" s="109"/>
      <c r="AL204" s="109"/>
      <c r="AM204" s="109"/>
      <c r="AN204" s="101"/>
    </row>
    <row r="205" ht="19.9" customHeight="1" spans="1:40">
      <c r="B205" s="116" t="s">
        <v>211</v>
      </c>
      <c r="C205" s="106" t="s">
        <v>220</v>
      </c>
      <c r="D205" s="107" t="s">
        <v>82</v>
      </c>
      <c r="E205" s="108" t="s">
        <v>221</v>
      </c>
      <c r="F205" s="109">
        <f t="shared" si="3"/>
        <v>667334.4</v>
      </c>
      <c r="G205" s="109">
        <v>667334.4</v>
      </c>
      <c r="H205" s="109">
        <v>667334.4</v>
      </c>
      <c r="I205" s="109">
        <v>667334.4</v>
      </c>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109"/>
      <c r="AJ205" s="109"/>
      <c r="AK205" s="109"/>
      <c r="AL205" s="109"/>
      <c r="AM205" s="109"/>
      <c r="AN205" s="101"/>
    </row>
    <row r="206" ht="19.9" customHeight="1" spans="1:40">
      <c r="B206" s="116" t="s">
        <v>211</v>
      </c>
      <c r="C206" s="106" t="s">
        <v>222</v>
      </c>
      <c r="D206" s="107" t="s">
        <v>82</v>
      </c>
      <c r="E206" s="108" t="s">
        <v>223</v>
      </c>
      <c r="F206" s="109">
        <f t="shared" si="3"/>
        <v>381091.56</v>
      </c>
      <c r="G206" s="109">
        <v>381091.56</v>
      </c>
      <c r="H206" s="109">
        <v>381091.56</v>
      </c>
      <c r="I206" s="109">
        <v>381091.56</v>
      </c>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109"/>
      <c r="AJ206" s="109"/>
      <c r="AK206" s="109"/>
      <c r="AL206" s="109"/>
      <c r="AM206" s="109"/>
      <c r="AN206" s="101"/>
    </row>
    <row r="207" ht="19.9" customHeight="1" spans="1:40">
      <c r="B207" s="116" t="s">
        <v>211</v>
      </c>
      <c r="C207" s="106" t="s">
        <v>224</v>
      </c>
      <c r="D207" s="107" t="s">
        <v>82</v>
      </c>
      <c r="E207" s="108" t="s">
        <v>225</v>
      </c>
      <c r="F207" s="109">
        <f t="shared" si="3"/>
        <v>55200</v>
      </c>
      <c r="G207" s="109">
        <v>55200</v>
      </c>
      <c r="H207" s="109">
        <v>55200</v>
      </c>
      <c r="I207" s="109">
        <v>55200</v>
      </c>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09"/>
      <c r="AI207" s="109"/>
      <c r="AJ207" s="109"/>
      <c r="AK207" s="109"/>
      <c r="AL207" s="109"/>
      <c r="AM207" s="109"/>
      <c r="AN207" s="101"/>
    </row>
    <row r="208" ht="19.9" customHeight="1" spans="1:40">
      <c r="B208" s="116" t="s">
        <v>211</v>
      </c>
      <c r="C208" s="106" t="s">
        <v>226</v>
      </c>
      <c r="D208" s="107" t="s">
        <v>82</v>
      </c>
      <c r="E208" s="108" t="s">
        <v>227</v>
      </c>
      <c r="F208" s="109">
        <f t="shared" si="3"/>
        <v>37506.48</v>
      </c>
      <c r="G208" s="109">
        <v>37506.48</v>
      </c>
      <c r="H208" s="109">
        <v>37506.48</v>
      </c>
      <c r="I208" s="109">
        <v>37506.48</v>
      </c>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09"/>
      <c r="AI208" s="109"/>
      <c r="AJ208" s="109"/>
      <c r="AK208" s="109"/>
      <c r="AL208" s="109"/>
      <c r="AM208" s="109"/>
      <c r="AN208" s="101"/>
    </row>
    <row r="209" ht="19.9" customHeight="1" spans="1:40">
      <c r="B209" s="116" t="s">
        <v>211</v>
      </c>
      <c r="C209" s="106" t="s">
        <v>228</v>
      </c>
      <c r="D209" s="107" t="s">
        <v>82</v>
      </c>
      <c r="E209" s="108" t="s">
        <v>229</v>
      </c>
      <c r="F209" s="109">
        <f t="shared" si="3"/>
        <v>574428</v>
      </c>
      <c r="G209" s="109">
        <v>574428</v>
      </c>
      <c r="H209" s="109">
        <v>574428</v>
      </c>
      <c r="I209" s="109">
        <v>574428</v>
      </c>
      <c r="J209" s="109"/>
      <c r="K209" s="109"/>
      <c r="L209" s="109"/>
      <c r="M209" s="109"/>
      <c r="N209" s="109"/>
      <c r="O209" s="109"/>
      <c r="P209" s="109"/>
      <c r="Q209" s="109"/>
      <c r="R209" s="109"/>
      <c r="S209" s="109"/>
      <c r="T209" s="109"/>
      <c r="U209" s="109"/>
      <c r="V209" s="109"/>
      <c r="W209" s="109"/>
      <c r="X209" s="109"/>
      <c r="Y209" s="109"/>
      <c r="Z209" s="109"/>
      <c r="AA209" s="109"/>
      <c r="AB209" s="109"/>
      <c r="AC209" s="109"/>
      <c r="AD209" s="109"/>
      <c r="AE209" s="109"/>
      <c r="AF209" s="109"/>
      <c r="AG209" s="109"/>
      <c r="AH209" s="109"/>
      <c r="AI209" s="109"/>
      <c r="AJ209" s="109"/>
      <c r="AK209" s="109"/>
      <c r="AL209" s="109"/>
      <c r="AM209" s="109"/>
      <c r="AN209" s="101"/>
    </row>
    <row r="210" ht="19.9" customHeight="1" spans="1:40">
      <c r="B210" s="116" t="s">
        <v>211</v>
      </c>
      <c r="C210" s="106" t="s">
        <v>230</v>
      </c>
      <c r="D210" s="107" t="s">
        <v>82</v>
      </c>
      <c r="E210" s="108" t="s">
        <v>231</v>
      </c>
      <c r="F210" s="109">
        <f t="shared" si="3"/>
        <v>187510.08</v>
      </c>
      <c r="G210" s="109">
        <v>187510.08</v>
      </c>
      <c r="H210" s="109">
        <v>187510.08</v>
      </c>
      <c r="I210" s="109">
        <v>187510.08</v>
      </c>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c r="AH210" s="109"/>
      <c r="AI210" s="109"/>
      <c r="AJ210" s="109"/>
      <c r="AK210" s="109"/>
      <c r="AL210" s="109"/>
      <c r="AM210" s="109"/>
      <c r="AN210" s="101"/>
    </row>
    <row r="211" ht="19.9" customHeight="1" spans="1:40">
      <c r="B211" s="116" t="s">
        <v>211</v>
      </c>
      <c r="C211" s="106" t="s">
        <v>232</v>
      </c>
      <c r="D211" s="107" t="s">
        <v>82</v>
      </c>
      <c r="E211" s="108" t="s">
        <v>233</v>
      </c>
      <c r="F211" s="109">
        <f t="shared" si="3"/>
        <v>564100</v>
      </c>
      <c r="G211" s="109">
        <v>564100</v>
      </c>
      <c r="H211" s="109">
        <v>564100</v>
      </c>
      <c r="I211" s="109">
        <v>564100</v>
      </c>
      <c r="J211" s="109"/>
      <c r="K211" s="109"/>
      <c r="L211" s="109"/>
      <c r="M211" s="109"/>
      <c r="N211" s="109"/>
      <c r="O211" s="109"/>
      <c r="P211" s="109"/>
      <c r="Q211" s="109"/>
      <c r="R211" s="109"/>
      <c r="S211" s="109"/>
      <c r="T211" s="109"/>
      <c r="U211" s="109"/>
      <c r="V211" s="109"/>
      <c r="W211" s="109"/>
      <c r="X211" s="109"/>
      <c r="Y211" s="109"/>
      <c r="Z211" s="109"/>
      <c r="AA211" s="109"/>
      <c r="AB211" s="109"/>
      <c r="AC211" s="109"/>
      <c r="AD211" s="109"/>
      <c r="AE211" s="109"/>
      <c r="AF211" s="109"/>
      <c r="AG211" s="109"/>
      <c r="AH211" s="109"/>
      <c r="AI211" s="109"/>
      <c r="AJ211" s="109"/>
      <c r="AK211" s="109"/>
      <c r="AL211" s="109"/>
      <c r="AM211" s="109"/>
      <c r="AN211" s="101"/>
    </row>
    <row r="212" ht="19.9" customHeight="1" spans="1:40">
      <c r="B212" s="106" t="s">
        <v>23</v>
      </c>
      <c r="C212" s="106" t="s">
        <v>23</v>
      </c>
      <c r="D212" s="107"/>
      <c r="E212" s="108" t="s">
        <v>234</v>
      </c>
      <c r="F212" s="109">
        <f t="shared" si="3"/>
        <v>109492</v>
      </c>
      <c r="G212" s="109">
        <v>109492</v>
      </c>
      <c r="H212" s="109">
        <v>109492</v>
      </c>
      <c r="I212" s="109">
        <v>109492</v>
      </c>
      <c r="J212" s="109"/>
      <c r="K212" s="109"/>
      <c r="L212" s="109"/>
      <c r="M212" s="109"/>
      <c r="N212" s="109"/>
      <c r="O212" s="109"/>
      <c r="P212" s="109"/>
      <c r="Q212" s="109"/>
      <c r="R212" s="109"/>
      <c r="S212" s="109"/>
      <c r="T212" s="109"/>
      <c r="U212" s="109"/>
      <c r="V212" s="109"/>
      <c r="W212" s="109"/>
      <c r="X212" s="109"/>
      <c r="Y212" s="109"/>
      <c r="Z212" s="109"/>
      <c r="AA212" s="109"/>
      <c r="AB212" s="109"/>
      <c r="AC212" s="109"/>
      <c r="AD212" s="109"/>
      <c r="AE212" s="109"/>
      <c r="AF212" s="109"/>
      <c r="AG212" s="109"/>
      <c r="AH212" s="109"/>
      <c r="AI212" s="109"/>
      <c r="AJ212" s="109"/>
      <c r="AK212" s="109"/>
      <c r="AL212" s="109"/>
      <c r="AM212" s="109"/>
      <c r="AN212" s="101"/>
    </row>
    <row r="213" ht="19.9" customHeight="1" spans="1:40">
      <c r="A213" s="77"/>
      <c r="B213" s="116" t="s">
        <v>235</v>
      </c>
      <c r="C213" s="106" t="s">
        <v>232</v>
      </c>
      <c r="D213" s="107" t="s">
        <v>82</v>
      </c>
      <c r="E213" s="108" t="s">
        <v>249</v>
      </c>
      <c r="F213" s="109">
        <f t="shared" si="3"/>
        <v>109492</v>
      </c>
      <c r="G213" s="109">
        <v>109492</v>
      </c>
      <c r="H213" s="109">
        <v>109492</v>
      </c>
      <c r="I213" s="109">
        <v>109492</v>
      </c>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c r="AH213" s="109"/>
      <c r="AI213" s="109"/>
      <c r="AJ213" s="109"/>
      <c r="AK213" s="109"/>
      <c r="AL213" s="109"/>
      <c r="AM213" s="109"/>
      <c r="AN213" s="101"/>
    </row>
    <row r="214" ht="19.9" customHeight="1" spans="1:40">
      <c r="A214" s="77"/>
      <c r="B214" s="106" t="s">
        <v>250</v>
      </c>
      <c r="C214" s="106" t="s">
        <v>232</v>
      </c>
      <c r="D214" s="107" t="s">
        <v>82</v>
      </c>
      <c r="E214" s="108" t="s">
        <v>251</v>
      </c>
      <c r="F214" s="109">
        <f t="shared" si="3"/>
        <v>76692</v>
      </c>
      <c r="G214" s="109">
        <v>76692</v>
      </c>
      <c r="H214" s="109">
        <v>76692</v>
      </c>
      <c r="I214" s="109">
        <v>76692</v>
      </c>
      <c r="J214" s="109"/>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c r="AH214" s="109"/>
      <c r="AI214" s="109"/>
      <c r="AJ214" s="109"/>
      <c r="AK214" s="109"/>
      <c r="AL214" s="109"/>
      <c r="AM214" s="109"/>
      <c r="AN214" s="101"/>
    </row>
    <row r="215" ht="19.9" customHeight="1" spans="1:40">
      <c r="A215" s="77"/>
      <c r="B215" s="106" t="s">
        <v>250</v>
      </c>
      <c r="C215" s="106" t="s">
        <v>232</v>
      </c>
      <c r="D215" s="107" t="s">
        <v>82</v>
      </c>
      <c r="E215" s="108" t="s">
        <v>252</v>
      </c>
      <c r="F215" s="109">
        <f t="shared" si="3"/>
        <v>32800</v>
      </c>
      <c r="G215" s="109">
        <v>32800</v>
      </c>
      <c r="H215" s="109">
        <v>32800</v>
      </c>
      <c r="I215" s="109">
        <v>32800</v>
      </c>
      <c r="J215" s="109"/>
      <c r="K215" s="109"/>
      <c r="L215" s="109"/>
      <c r="M215" s="109"/>
      <c r="N215" s="109"/>
      <c r="O215" s="109"/>
      <c r="P215" s="109"/>
      <c r="Q215" s="109"/>
      <c r="R215" s="109"/>
      <c r="S215" s="109"/>
      <c r="T215" s="109"/>
      <c r="U215" s="109"/>
      <c r="V215" s="109"/>
      <c r="W215" s="109"/>
      <c r="X215" s="109"/>
      <c r="Y215" s="109"/>
      <c r="Z215" s="109"/>
      <c r="AA215" s="109"/>
      <c r="AB215" s="109"/>
      <c r="AC215" s="109"/>
      <c r="AD215" s="109"/>
      <c r="AE215" s="109"/>
      <c r="AF215" s="109"/>
      <c r="AG215" s="109"/>
      <c r="AH215" s="109"/>
      <c r="AI215" s="109"/>
      <c r="AJ215" s="109"/>
      <c r="AK215" s="109"/>
      <c r="AL215" s="109"/>
      <c r="AM215" s="109"/>
      <c r="AN215" s="101"/>
    </row>
    <row r="216" ht="19.9" customHeight="1" spans="1:40">
      <c r="B216" s="106" t="s">
        <v>23</v>
      </c>
      <c r="C216" s="106" t="s">
        <v>23</v>
      </c>
      <c r="D216" s="107"/>
      <c r="E216" s="108" t="s">
        <v>253</v>
      </c>
      <c r="F216" s="109">
        <f t="shared" si="3"/>
        <v>186155</v>
      </c>
      <c r="G216" s="109">
        <v>186155</v>
      </c>
      <c r="H216" s="109">
        <v>186155</v>
      </c>
      <c r="I216" s="109">
        <v>186155</v>
      </c>
      <c r="J216" s="109"/>
      <c r="K216" s="109"/>
      <c r="L216" s="109"/>
      <c r="M216" s="109"/>
      <c r="N216" s="109"/>
      <c r="O216" s="109"/>
      <c r="P216" s="109"/>
      <c r="Q216" s="109"/>
      <c r="R216" s="109"/>
      <c r="S216" s="109"/>
      <c r="T216" s="109"/>
      <c r="U216" s="109"/>
      <c r="V216" s="109"/>
      <c r="W216" s="109"/>
      <c r="X216" s="109"/>
      <c r="Y216" s="109"/>
      <c r="Z216" s="109"/>
      <c r="AA216" s="109"/>
      <c r="AB216" s="109"/>
      <c r="AC216" s="109"/>
      <c r="AD216" s="109"/>
      <c r="AE216" s="109"/>
      <c r="AF216" s="109"/>
      <c r="AG216" s="109"/>
      <c r="AH216" s="109"/>
      <c r="AI216" s="109"/>
      <c r="AJ216" s="109"/>
      <c r="AK216" s="109"/>
      <c r="AL216" s="109"/>
      <c r="AM216" s="109"/>
      <c r="AN216" s="101"/>
    </row>
    <row r="217" ht="19.9" customHeight="1" spans="1:40">
      <c r="A217" s="77"/>
      <c r="B217" s="116" t="s">
        <v>254</v>
      </c>
      <c r="C217" s="106" t="s">
        <v>237</v>
      </c>
      <c r="D217" s="107" t="s">
        <v>82</v>
      </c>
      <c r="E217" s="108" t="s">
        <v>255</v>
      </c>
      <c r="F217" s="109">
        <f t="shared" si="3"/>
        <v>122500</v>
      </c>
      <c r="G217" s="109">
        <v>122500</v>
      </c>
      <c r="H217" s="109">
        <v>122500</v>
      </c>
      <c r="I217" s="109">
        <v>122500</v>
      </c>
      <c r="J217" s="109"/>
      <c r="K217" s="109"/>
      <c r="L217" s="109"/>
      <c r="M217" s="109"/>
      <c r="N217" s="109"/>
      <c r="O217" s="109"/>
      <c r="P217" s="109"/>
      <c r="Q217" s="109"/>
      <c r="R217" s="109"/>
      <c r="S217" s="109"/>
      <c r="T217" s="109"/>
      <c r="U217" s="109"/>
      <c r="V217" s="109"/>
      <c r="W217" s="109"/>
      <c r="X217" s="109"/>
      <c r="Y217" s="109"/>
      <c r="Z217" s="109"/>
      <c r="AA217" s="109"/>
      <c r="AB217" s="109"/>
      <c r="AC217" s="109"/>
      <c r="AD217" s="109"/>
      <c r="AE217" s="109"/>
      <c r="AF217" s="109"/>
      <c r="AG217" s="109"/>
      <c r="AH217" s="109"/>
      <c r="AI217" s="109"/>
      <c r="AJ217" s="109"/>
      <c r="AK217" s="109"/>
      <c r="AL217" s="109"/>
      <c r="AM217" s="109"/>
      <c r="AN217" s="101"/>
    </row>
    <row r="218" ht="19.9" customHeight="1" spans="1:40">
      <c r="B218" s="116" t="s">
        <v>254</v>
      </c>
      <c r="C218" s="106" t="s">
        <v>218</v>
      </c>
      <c r="D218" s="107" t="s">
        <v>82</v>
      </c>
      <c r="E218" s="108" t="s">
        <v>256</v>
      </c>
      <c r="F218" s="109">
        <f t="shared" si="3"/>
        <v>63275</v>
      </c>
      <c r="G218" s="109">
        <v>63275</v>
      </c>
      <c r="H218" s="109">
        <v>63275</v>
      </c>
      <c r="I218" s="109">
        <v>63275</v>
      </c>
      <c r="J218" s="109"/>
      <c r="K218" s="109"/>
      <c r="L218" s="109"/>
      <c r="M218" s="109"/>
      <c r="N218" s="109"/>
      <c r="O218" s="109"/>
      <c r="P218" s="109"/>
      <c r="Q218" s="109"/>
      <c r="R218" s="109"/>
      <c r="S218" s="109"/>
      <c r="T218" s="109"/>
      <c r="U218" s="109"/>
      <c r="V218" s="109"/>
      <c r="W218" s="109"/>
      <c r="X218" s="109"/>
      <c r="Y218" s="109"/>
      <c r="Z218" s="109"/>
      <c r="AA218" s="109"/>
      <c r="AB218" s="109"/>
      <c r="AC218" s="109"/>
      <c r="AD218" s="109"/>
      <c r="AE218" s="109"/>
      <c r="AF218" s="109"/>
      <c r="AG218" s="109"/>
      <c r="AH218" s="109"/>
      <c r="AI218" s="109"/>
      <c r="AJ218" s="109"/>
      <c r="AK218" s="109"/>
      <c r="AL218" s="109"/>
      <c r="AM218" s="109"/>
      <c r="AN218" s="101"/>
    </row>
    <row r="219" ht="19.9" customHeight="1" spans="1:40">
      <c r="B219" s="116" t="s">
        <v>254</v>
      </c>
      <c r="C219" s="106" t="s">
        <v>257</v>
      </c>
      <c r="D219" s="107" t="s">
        <v>82</v>
      </c>
      <c r="E219" s="108" t="s">
        <v>258</v>
      </c>
      <c r="F219" s="109">
        <f t="shared" si="3"/>
        <v>380</v>
      </c>
      <c r="G219" s="109">
        <v>380</v>
      </c>
      <c r="H219" s="109">
        <v>380</v>
      </c>
      <c r="I219" s="109">
        <v>380</v>
      </c>
      <c r="J219" s="109"/>
      <c r="K219" s="109"/>
      <c r="L219" s="109"/>
      <c r="M219" s="109"/>
      <c r="N219" s="109"/>
      <c r="O219" s="109"/>
      <c r="P219" s="109"/>
      <c r="Q219" s="109"/>
      <c r="R219" s="109"/>
      <c r="S219" s="109"/>
      <c r="T219" s="109"/>
      <c r="U219" s="109"/>
      <c r="V219" s="109"/>
      <c r="W219" s="109"/>
      <c r="X219" s="109"/>
      <c r="Y219" s="109"/>
      <c r="Z219" s="109"/>
      <c r="AA219" s="109"/>
      <c r="AB219" s="109"/>
      <c r="AC219" s="109"/>
      <c r="AD219" s="109"/>
      <c r="AE219" s="109"/>
      <c r="AF219" s="109"/>
      <c r="AG219" s="109"/>
      <c r="AH219" s="109"/>
      <c r="AI219" s="109"/>
      <c r="AJ219" s="109"/>
      <c r="AK219" s="109"/>
      <c r="AL219" s="109"/>
      <c r="AM219" s="109"/>
      <c r="AN219" s="101"/>
    </row>
    <row r="220" ht="19.9" customHeight="1" spans="1:40">
      <c r="B220" s="106" t="s">
        <v>23</v>
      </c>
      <c r="C220" s="106" t="s">
        <v>23</v>
      </c>
      <c r="D220" s="107"/>
      <c r="E220" s="108" t="s">
        <v>284</v>
      </c>
      <c r="F220" s="109">
        <f t="shared" si="3"/>
        <v>4135391.96</v>
      </c>
      <c r="G220" s="109">
        <v>4135391.96</v>
      </c>
      <c r="H220" s="109">
        <v>4135391.96</v>
      </c>
      <c r="I220" s="109">
        <v>4135391.96</v>
      </c>
      <c r="J220" s="109"/>
      <c r="K220" s="109"/>
      <c r="L220" s="109"/>
      <c r="M220" s="109"/>
      <c r="N220" s="109"/>
      <c r="O220" s="109"/>
      <c r="P220" s="109"/>
      <c r="Q220" s="109"/>
      <c r="R220" s="109"/>
      <c r="S220" s="109"/>
      <c r="T220" s="109"/>
      <c r="U220" s="109"/>
      <c r="V220" s="109"/>
      <c r="W220" s="109"/>
      <c r="X220" s="109"/>
      <c r="Y220" s="109"/>
      <c r="Z220" s="109"/>
      <c r="AA220" s="109">
        <v>37568.77</v>
      </c>
      <c r="AB220" s="109">
        <v>37568.77</v>
      </c>
      <c r="AC220" s="109"/>
      <c r="AD220" s="109">
        <v>37568.77</v>
      </c>
      <c r="AE220" s="109"/>
      <c r="AF220" s="109"/>
      <c r="AG220" s="109"/>
      <c r="AH220" s="109"/>
      <c r="AI220" s="109"/>
      <c r="AJ220" s="109"/>
      <c r="AK220" s="109"/>
      <c r="AL220" s="109"/>
      <c r="AM220" s="109"/>
      <c r="AN220" s="101"/>
    </row>
    <row r="221" ht="19.9" customHeight="1" spans="1:40">
      <c r="A221" s="77"/>
      <c r="B221" s="106" t="s">
        <v>23</v>
      </c>
      <c r="C221" s="106" t="s">
        <v>23</v>
      </c>
      <c r="D221" s="107"/>
      <c r="E221" s="108" t="s">
        <v>210</v>
      </c>
      <c r="F221" s="109">
        <f t="shared" si="3"/>
        <v>3981460.96</v>
      </c>
      <c r="G221" s="109">
        <v>3981460.96</v>
      </c>
      <c r="H221" s="109">
        <v>3981460.96</v>
      </c>
      <c r="I221" s="109">
        <v>3981460.96</v>
      </c>
      <c r="J221" s="109"/>
      <c r="K221" s="109"/>
      <c r="L221" s="109"/>
      <c r="M221" s="109"/>
      <c r="N221" s="109"/>
      <c r="O221" s="109"/>
      <c r="P221" s="109"/>
      <c r="Q221" s="109"/>
      <c r="R221" s="109"/>
      <c r="S221" s="109"/>
      <c r="T221" s="109"/>
      <c r="U221" s="109"/>
      <c r="V221" s="109"/>
      <c r="W221" s="109"/>
      <c r="X221" s="109"/>
      <c r="Y221" s="109"/>
      <c r="Z221" s="109"/>
      <c r="AA221" s="109"/>
      <c r="AB221" s="109"/>
      <c r="AC221" s="109"/>
      <c r="AD221" s="109"/>
      <c r="AE221" s="109"/>
      <c r="AF221" s="109"/>
      <c r="AG221" s="109"/>
      <c r="AH221" s="109"/>
      <c r="AI221" s="109"/>
      <c r="AJ221" s="109"/>
      <c r="AK221" s="109"/>
      <c r="AL221" s="109"/>
      <c r="AM221" s="109"/>
      <c r="AN221" s="101"/>
    </row>
    <row r="222" ht="19.9" customHeight="1" spans="1:40">
      <c r="A222" s="77"/>
      <c r="B222" s="116" t="s">
        <v>211</v>
      </c>
      <c r="C222" s="106" t="s">
        <v>212</v>
      </c>
      <c r="D222" s="107" t="s">
        <v>84</v>
      </c>
      <c r="E222" s="108" t="s">
        <v>213</v>
      </c>
      <c r="F222" s="109">
        <f t="shared" si="3"/>
        <v>1286172</v>
      </c>
      <c r="G222" s="109">
        <v>1286172</v>
      </c>
      <c r="H222" s="109">
        <v>1286172</v>
      </c>
      <c r="I222" s="109">
        <v>1286172</v>
      </c>
      <c r="J222" s="109"/>
      <c r="K222" s="109"/>
      <c r="L222" s="109"/>
      <c r="M222" s="109"/>
      <c r="N222" s="109"/>
      <c r="O222" s="109"/>
      <c r="P222" s="109"/>
      <c r="Q222" s="109"/>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1"/>
    </row>
    <row r="223" ht="19.9" customHeight="1" spans="1:40">
      <c r="B223" s="116" t="s">
        <v>211</v>
      </c>
      <c r="C223" s="106" t="s">
        <v>214</v>
      </c>
      <c r="D223" s="107" t="s">
        <v>84</v>
      </c>
      <c r="E223" s="108" t="s">
        <v>215</v>
      </c>
      <c r="F223" s="109">
        <f t="shared" si="3"/>
        <v>157512</v>
      </c>
      <c r="G223" s="109">
        <v>157512</v>
      </c>
      <c r="H223" s="109">
        <v>157512</v>
      </c>
      <c r="I223" s="109">
        <v>157512</v>
      </c>
      <c r="J223" s="109"/>
      <c r="K223" s="109"/>
      <c r="L223" s="109"/>
      <c r="M223" s="109"/>
      <c r="N223" s="109"/>
      <c r="O223" s="109"/>
      <c r="P223" s="109"/>
      <c r="Q223" s="109"/>
      <c r="R223" s="109"/>
      <c r="S223" s="109"/>
      <c r="T223" s="109"/>
      <c r="U223" s="109"/>
      <c r="V223" s="109"/>
      <c r="W223" s="109"/>
      <c r="X223" s="109"/>
      <c r="Y223" s="109"/>
      <c r="Z223" s="109"/>
      <c r="AA223" s="109"/>
      <c r="AB223" s="109"/>
      <c r="AC223" s="109"/>
      <c r="AD223" s="109"/>
      <c r="AE223" s="109"/>
      <c r="AF223" s="109"/>
      <c r="AG223" s="109"/>
      <c r="AH223" s="109"/>
      <c r="AI223" s="109"/>
      <c r="AJ223" s="109"/>
      <c r="AK223" s="109"/>
      <c r="AL223" s="109"/>
      <c r="AM223" s="109"/>
      <c r="AN223" s="101"/>
    </row>
    <row r="224" ht="19.9" customHeight="1" spans="1:40">
      <c r="B224" s="116" t="s">
        <v>211</v>
      </c>
      <c r="C224" s="106" t="s">
        <v>218</v>
      </c>
      <c r="D224" s="107" t="s">
        <v>84</v>
      </c>
      <c r="E224" s="108" t="s">
        <v>219</v>
      </c>
      <c r="F224" s="109">
        <f t="shared" si="3"/>
        <v>1162176</v>
      </c>
      <c r="G224" s="109">
        <v>1162176</v>
      </c>
      <c r="H224" s="109">
        <v>1162176</v>
      </c>
      <c r="I224" s="109">
        <v>1162176</v>
      </c>
      <c r="J224" s="109"/>
      <c r="K224" s="109"/>
      <c r="L224" s="109"/>
      <c r="M224" s="109"/>
      <c r="N224" s="109"/>
      <c r="O224" s="109"/>
      <c r="P224" s="109"/>
      <c r="Q224" s="109"/>
      <c r="R224" s="109"/>
      <c r="S224" s="109"/>
      <c r="T224" s="109"/>
      <c r="U224" s="109"/>
      <c r="V224" s="109"/>
      <c r="W224" s="109"/>
      <c r="X224" s="109"/>
      <c r="Y224" s="109"/>
      <c r="Z224" s="109"/>
      <c r="AA224" s="109"/>
      <c r="AB224" s="109"/>
      <c r="AC224" s="109"/>
      <c r="AD224" s="109"/>
      <c r="AE224" s="109"/>
      <c r="AF224" s="109"/>
      <c r="AG224" s="109"/>
      <c r="AH224" s="109"/>
      <c r="AI224" s="109"/>
      <c r="AJ224" s="109"/>
      <c r="AK224" s="109"/>
      <c r="AL224" s="109"/>
      <c r="AM224" s="109"/>
      <c r="AN224" s="101"/>
    </row>
    <row r="225" ht="19.9" customHeight="1" spans="1:40">
      <c r="B225" s="116" t="s">
        <v>211</v>
      </c>
      <c r="C225" s="106" t="s">
        <v>220</v>
      </c>
      <c r="D225" s="107" t="s">
        <v>84</v>
      </c>
      <c r="E225" s="108" t="s">
        <v>221</v>
      </c>
      <c r="F225" s="109">
        <f t="shared" si="3"/>
        <v>370375.68</v>
      </c>
      <c r="G225" s="109">
        <v>370375.68</v>
      </c>
      <c r="H225" s="109">
        <v>370375.68</v>
      </c>
      <c r="I225" s="109">
        <v>370375.68</v>
      </c>
      <c r="J225" s="109"/>
      <c r="K225" s="109"/>
      <c r="L225" s="109"/>
      <c r="M225" s="109"/>
      <c r="N225" s="109"/>
      <c r="O225" s="109"/>
      <c r="P225" s="109"/>
      <c r="Q225" s="109"/>
      <c r="R225" s="109"/>
      <c r="S225" s="109"/>
      <c r="T225" s="109"/>
      <c r="U225" s="109"/>
      <c r="V225" s="109"/>
      <c r="W225" s="109"/>
      <c r="X225" s="109"/>
      <c r="Y225" s="109"/>
      <c r="Z225" s="109"/>
      <c r="AA225" s="109"/>
      <c r="AB225" s="109"/>
      <c r="AC225" s="109"/>
      <c r="AD225" s="109"/>
      <c r="AE225" s="109"/>
      <c r="AF225" s="109"/>
      <c r="AG225" s="109"/>
      <c r="AH225" s="109"/>
      <c r="AI225" s="109"/>
      <c r="AJ225" s="109"/>
      <c r="AK225" s="109"/>
      <c r="AL225" s="109"/>
      <c r="AM225" s="109"/>
      <c r="AN225" s="101"/>
    </row>
    <row r="226" ht="19.9" customHeight="1" spans="1:40">
      <c r="B226" s="116" t="s">
        <v>211</v>
      </c>
      <c r="C226" s="106" t="s">
        <v>222</v>
      </c>
      <c r="D226" s="107" t="s">
        <v>84</v>
      </c>
      <c r="E226" s="108" t="s">
        <v>223</v>
      </c>
      <c r="F226" s="109">
        <f t="shared" si="3"/>
        <v>207385.8</v>
      </c>
      <c r="G226" s="109">
        <v>207385.8</v>
      </c>
      <c r="H226" s="109">
        <v>207385.8</v>
      </c>
      <c r="I226" s="109">
        <v>207385.8</v>
      </c>
      <c r="J226" s="109"/>
      <c r="K226" s="109"/>
      <c r="L226" s="109"/>
      <c r="M226" s="109"/>
      <c r="N226" s="109"/>
      <c r="O226" s="109"/>
      <c r="P226" s="109"/>
      <c r="Q226" s="109"/>
      <c r="R226" s="109"/>
      <c r="S226" s="109"/>
      <c r="T226" s="109"/>
      <c r="U226" s="109"/>
      <c r="V226" s="109"/>
      <c r="W226" s="109"/>
      <c r="X226" s="109"/>
      <c r="Y226" s="109"/>
      <c r="Z226" s="109"/>
      <c r="AA226" s="109"/>
      <c r="AB226" s="109"/>
      <c r="AC226" s="109"/>
      <c r="AD226" s="109"/>
      <c r="AE226" s="109"/>
      <c r="AF226" s="109"/>
      <c r="AG226" s="109"/>
      <c r="AH226" s="109"/>
      <c r="AI226" s="109"/>
      <c r="AJ226" s="109"/>
      <c r="AK226" s="109"/>
      <c r="AL226" s="109"/>
      <c r="AM226" s="109"/>
      <c r="AN226" s="101"/>
    </row>
    <row r="227" ht="19.9" customHeight="1" spans="1:40">
      <c r="B227" s="116" t="s">
        <v>211</v>
      </c>
      <c r="C227" s="106" t="s">
        <v>224</v>
      </c>
      <c r="D227" s="107" t="s">
        <v>84</v>
      </c>
      <c r="E227" s="108" t="s">
        <v>225</v>
      </c>
      <c r="F227" s="109">
        <f t="shared" si="3"/>
        <v>28800</v>
      </c>
      <c r="G227" s="109">
        <v>28800</v>
      </c>
      <c r="H227" s="109">
        <v>28800</v>
      </c>
      <c r="I227" s="109">
        <v>28800</v>
      </c>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09"/>
      <c r="AL227" s="109"/>
      <c r="AM227" s="109"/>
      <c r="AN227" s="101"/>
    </row>
    <row r="228" ht="19.9" customHeight="1" spans="1:40">
      <c r="B228" s="116" t="s">
        <v>211</v>
      </c>
      <c r="C228" s="106" t="s">
        <v>226</v>
      </c>
      <c r="D228" s="107" t="s">
        <v>84</v>
      </c>
      <c r="E228" s="108" t="s">
        <v>227</v>
      </c>
      <c r="F228" s="109">
        <f t="shared" si="3"/>
        <v>20800.44</v>
      </c>
      <c r="G228" s="109">
        <v>20800.44</v>
      </c>
      <c r="H228" s="109">
        <v>20800.44</v>
      </c>
      <c r="I228" s="109">
        <v>20800.44</v>
      </c>
      <c r="J228" s="109"/>
      <c r="K228" s="109"/>
      <c r="L228" s="109"/>
      <c r="M228" s="109"/>
      <c r="N228" s="109"/>
      <c r="O228" s="109"/>
      <c r="P228" s="109"/>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09"/>
      <c r="AL228" s="109"/>
      <c r="AM228" s="109"/>
      <c r="AN228" s="101"/>
    </row>
    <row r="229" ht="19.9" customHeight="1" spans="1:40">
      <c r="B229" s="116" t="s">
        <v>211</v>
      </c>
      <c r="C229" s="106" t="s">
        <v>228</v>
      </c>
      <c r="D229" s="107" t="s">
        <v>84</v>
      </c>
      <c r="E229" s="108" t="s">
        <v>229</v>
      </c>
      <c r="F229" s="109">
        <f t="shared" si="3"/>
        <v>321768</v>
      </c>
      <c r="G229" s="109">
        <v>321768</v>
      </c>
      <c r="H229" s="109">
        <v>321768</v>
      </c>
      <c r="I229" s="109">
        <v>321768</v>
      </c>
      <c r="J229" s="109"/>
      <c r="K229" s="109"/>
      <c r="L229" s="109"/>
      <c r="M229" s="109"/>
      <c r="N229" s="109"/>
      <c r="O229" s="109"/>
      <c r="P229" s="109"/>
      <c r="Q229" s="109"/>
      <c r="R229" s="109"/>
      <c r="S229" s="109"/>
      <c r="T229" s="109"/>
      <c r="U229" s="109"/>
      <c r="V229" s="109"/>
      <c r="W229" s="109"/>
      <c r="X229" s="109"/>
      <c r="Y229" s="109"/>
      <c r="Z229" s="109"/>
      <c r="AA229" s="109"/>
      <c r="AB229" s="109"/>
      <c r="AC229" s="109"/>
      <c r="AD229" s="109"/>
      <c r="AE229" s="109"/>
      <c r="AF229" s="109"/>
      <c r="AG229" s="109"/>
      <c r="AH229" s="109"/>
      <c r="AI229" s="109"/>
      <c r="AJ229" s="109"/>
      <c r="AK229" s="109"/>
      <c r="AL229" s="109"/>
      <c r="AM229" s="109"/>
      <c r="AN229" s="101"/>
    </row>
    <row r="230" ht="19.9" customHeight="1" spans="1:40">
      <c r="B230" s="116" t="s">
        <v>211</v>
      </c>
      <c r="C230" s="106" t="s">
        <v>230</v>
      </c>
      <c r="D230" s="107" t="s">
        <v>84</v>
      </c>
      <c r="E230" s="108" t="s">
        <v>231</v>
      </c>
      <c r="F230" s="109">
        <f t="shared" si="3"/>
        <v>103991.04</v>
      </c>
      <c r="G230" s="109">
        <v>103991.04</v>
      </c>
      <c r="H230" s="109">
        <v>103991.04</v>
      </c>
      <c r="I230" s="109">
        <v>103991.04</v>
      </c>
      <c r="J230" s="109"/>
      <c r="K230" s="109"/>
      <c r="L230" s="109"/>
      <c r="M230" s="109"/>
      <c r="N230" s="109"/>
      <c r="O230" s="109"/>
      <c r="P230" s="109"/>
      <c r="Q230" s="109"/>
      <c r="R230" s="109"/>
      <c r="S230" s="109"/>
      <c r="T230" s="109"/>
      <c r="U230" s="109"/>
      <c r="V230" s="109"/>
      <c r="W230" s="109"/>
      <c r="X230" s="109"/>
      <c r="Y230" s="109"/>
      <c r="Z230" s="109"/>
      <c r="AA230" s="109"/>
      <c r="AB230" s="109"/>
      <c r="AC230" s="109"/>
      <c r="AD230" s="109"/>
      <c r="AE230" s="109"/>
      <c r="AF230" s="109"/>
      <c r="AG230" s="109"/>
      <c r="AH230" s="109"/>
      <c r="AI230" s="109"/>
      <c r="AJ230" s="109"/>
      <c r="AK230" s="109"/>
      <c r="AL230" s="109"/>
      <c r="AM230" s="109"/>
      <c r="AN230" s="101"/>
    </row>
    <row r="231" ht="19.9" customHeight="1" spans="1:40">
      <c r="B231" s="116" t="s">
        <v>211</v>
      </c>
      <c r="C231" s="106" t="s">
        <v>232</v>
      </c>
      <c r="D231" s="107" t="s">
        <v>84</v>
      </c>
      <c r="E231" s="108" t="s">
        <v>233</v>
      </c>
      <c r="F231" s="109">
        <f t="shared" si="3"/>
        <v>322480</v>
      </c>
      <c r="G231" s="109">
        <v>322480</v>
      </c>
      <c r="H231" s="109">
        <v>322480</v>
      </c>
      <c r="I231" s="109">
        <v>322480</v>
      </c>
      <c r="J231" s="109"/>
      <c r="K231" s="109"/>
      <c r="L231" s="109"/>
      <c r="M231" s="109"/>
      <c r="N231" s="109"/>
      <c r="O231" s="109"/>
      <c r="P231" s="109"/>
      <c r="Q231" s="109"/>
      <c r="R231" s="109"/>
      <c r="S231" s="109"/>
      <c r="T231" s="109"/>
      <c r="U231" s="109"/>
      <c r="V231" s="109"/>
      <c r="W231" s="109"/>
      <c r="X231" s="109"/>
      <c r="Y231" s="109"/>
      <c r="Z231" s="109"/>
      <c r="AA231" s="109"/>
      <c r="AB231" s="109"/>
      <c r="AC231" s="109"/>
      <c r="AD231" s="109"/>
      <c r="AE231" s="109"/>
      <c r="AF231" s="109"/>
      <c r="AG231" s="109"/>
      <c r="AH231" s="109"/>
      <c r="AI231" s="109"/>
      <c r="AJ231" s="109"/>
      <c r="AK231" s="109"/>
      <c r="AL231" s="109"/>
      <c r="AM231" s="109"/>
      <c r="AN231" s="101"/>
    </row>
    <row r="232" ht="19.9" customHeight="1" spans="1:40">
      <c r="B232" s="106" t="s">
        <v>23</v>
      </c>
      <c r="C232" s="106" t="s">
        <v>23</v>
      </c>
      <c r="D232" s="107"/>
      <c r="E232" s="108" t="s">
        <v>234</v>
      </c>
      <c r="F232" s="109">
        <f t="shared" si="3"/>
        <v>59124</v>
      </c>
      <c r="G232" s="109">
        <v>59124</v>
      </c>
      <c r="H232" s="109">
        <v>59124</v>
      </c>
      <c r="I232" s="109">
        <v>59124</v>
      </c>
      <c r="J232" s="109"/>
      <c r="K232" s="109"/>
      <c r="L232" s="109"/>
      <c r="M232" s="109"/>
      <c r="N232" s="109"/>
      <c r="O232" s="109"/>
      <c r="P232" s="109"/>
      <c r="Q232" s="109"/>
      <c r="R232" s="109"/>
      <c r="S232" s="109"/>
      <c r="T232" s="109"/>
      <c r="U232" s="109"/>
      <c r="V232" s="109"/>
      <c r="W232" s="109"/>
      <c r="X232" s="109"/>
      <c r="Y232" s="109"/>
      <c r="Z232" s="109"/>
      <c r="AA232" s="109">
        <v>35810.8</v>
      </c>
      <c r="AB232" s="109">
        <v>35810.8</v>
      </c>
      <c r="AC232" s="109"/>
      <c r="AD232" s="109">
        <v>35810.8</v>
      </c>
      <c r="AE232" s="109"/>
      <c r="AF232" s="109"/>
      <c r="AG232" s="109"/>
      <c r="AH232" s="109"/>
      <c r="AI232" s="109"/>
      <c r="AJ232" s="109"/>
      <c r="AK232" s="109"/>
      <c r="AL232" s="109"/>
      <c r="AM232" s="109"/>
      <c r="AN232" s="101"/>
    </row>
    <row r="233" ht="19.9" customHeight="1" spans="1:40">
      <c r="A233" s="77"/>
      <c r="B233" s="116" t="s">
        <v>235</v>
      </c>
      <c r="C233" s="106" t="s">
        <v>212</v>
      </c>
      <c r="D233" s="107" t="s">
        <v>84</v>
      </c>
      <c r="E233" s="108" t="s">
        <v>236</v>
      </c>
      <c r="F233" s="109">
        <f t="shared" si="3"/>
        <v>0</v>
      </c>
      <c r="G233" s="109"/>
      <c r="H233" s="109"/>
      <c r="I233" s="109"/>
      <c r="J233" s="109"/>
      <c r="K233" s="109"/>
      <c r="L233" s="109"/>
      <c r="M233" s="109"/>
      <c r="N233" s="109"/>
      <c r="O233" s="109"/>
      <c r="P233" s="109"/>
      <c r="Q233" s="109"/>
      <c r="R233" s="109"/>
      <c r="S233" s="109"/>
      <c r="T233" s="109"/>
      <c r="U233" s="109"/>
      <c r="V233" s="109"/>
      <c r="W233" s="109"/>
      <c r="X233" s="109"/>
      <c r="Y233" s="109"/>
      <c r="Z233" s="109"/>
      <c r="AA233" s="109">
        <v>1276.8</v>
      </c>
      <c r="AB233" s="109">
        <v>1276.8</v>
      </c>
      <c r="AC233" s="109"/>
      <c r="AD233" s="109">
        <v>1276.8</v>
      </c>
      <c r="AE233" s="109"/>
      <c r="AF233" s="109"/>
      <c r="AG233" s="109"/>
      <c r="AH233" s="109"/>
      <c r="AI233" s="109"/>
      <c r="AJ233" s="109"/>
      <c r="AK233" s="109"/>
      <c r="AL233" s="109"/>
      <c r="AM233" s="109"/>
      <c r="AN233" s="101"/>
    </row>
    <row r="234" ht="19.9" customHeight="1" spans="1:40">
      <c r="B234" s="116" t="s">
        <v>235</v>
      </c>
      <c r="C234" s="106" t="s">
        <v>218</v>
      </c>
      <c r="D234" s="107" t="s">
        <v>84</v>
      </c>
      <c r="E234" s="108" t="s">
        <v>241</v>
      </c>
      <c r="F234" s="109">
        <f t="shared" si="3"/>
        <v>0</v>
      </c>
      <c r="G234" s="109"/>
      <c r="H234" s="109"/>
      <c r="I234" s="109"/>
      <c r="J234" s="109"/>
      <c r="K234" s="109"/>
      <c r="L234" s="109"/>
      <c r="M234" s="109"/>
      <c r="N234" s="109"/>
      <c r="O234" s="109"/>
      <c r="P234" s="109"/>
      <c r="Q234" s="109"/>
      <c r="R234" s="109"/>
      <c r="S234" s="109"/>
      <c r="T234" s="109"/>
      <c r="U234" s="109"/>
      <c r="V234" s="109"/>
      <c r="W234" s="109"/>
      <c r="X234" s="109"/>
      <c r="Y234" s="109"/>
      <c r="Z234" s="109"/>
      <c r="AA234" s="109">
        <v>580</v>
      </c>
      <c r="AB234" s="109">
        <v>580</v>
      </c>
      <c r="AC234" s="109"/>
      <c r="AD234" s="109">
        <v>580</v>
      </c>
      <c r="AE234" s="109"/>
      <c r="AF234" s="109"/>
      <c r="AG234" s="109"/>
      <c r="AH234" s="109"/>
      <c r="AI234" s="109"/>
      <c r="AJ234" s="109"/>
      <c r="AK234" s="109"/>
      <c r="AL234" s="109"/>
      <c r="AM234" s="109"/>
      <c r="AN234" s="101"/>
    </row>
    <row r="235" ht="19.9" customHeight="1" spans="1:40">
      <c r="B235" s="116" t="s">
        <v>235</v>
      </c>
      <c r="C235" s="106" t="s">
        <v>224</v>
      </c>
      <c r="D235" s="107" t="s">
        <v>84</v>
      </c>
      <c r="E235" s="108" t="s">
        <v>242</v>
      </c>
      <c r="F235" s="109">
        <f t="shared" si="3"/>
        <v>0</v>
      </c>
      <c r="G235" s="109"/>
      <c r="H235" s="109"/>
      <c r="I235" s="109"/>
      <c r="J235" s="109"/>
      <c r="K235" s="109"/>
      <c r="L235" s="109"/>
      <c r="M235" s="109"/>
      <c r="N235" s="109"/>
      <c r="O235" s="109"/>
      <c r="P235" s="109"/>
      <c r="Q235" s="109"/>
      <c r="R235" s="109"/>
      <c r="S235" s="109"/>
      <c r="T235" s="109"/>
      <c r="U235" s="109"/>
      <c r="V235" s="109"/>
      <c r="W235" s="109"/>
      <c r="X235" s="109"/>
      <c r="Y235" s="109"/>
      <c r="Z235" s="109"/>
      <c r="AA235" s="109">
        <v>9000</v>
      </c>
      <c r="AB235" s="109">
        <v>9000</v>
      </c>
      <c r="AC235" s="109"/>
      <c r="AD235" s="109">
        <v>9000</v>
      </c>
      <c r="AE235" s="109"/>
      <c r="AF235" s="109"/>
      <c r="AG235" s="109"/>
      <c r="AH235" s="109"/>
      <c r="AI235" s="109"/>
      <c r="AJ235" s="109"/>
      <c r="AK235" s="109"/>
      <c r="AL235" s="109"/>
      <c r="AM235" s="109"/>
      <c r="AN235" s="101"/>
    </row>
    <row r="236" ht="19.9" customHeight="1" spans="1:40">
      <c r="B236" s="116" t="s">
        <v>235</v>
      </c>
      <c r="C236" s="106" t="s">
        <v>270</v>
      </c>
      <c r="D236" s="107" t="s">
        <v>84</v>
      </c>
      <c r="E236" s="108" t="s">
        <v>271</v>
      </c>
      <c r="F236" s="109">
        <f t="shared" si="3"/>
        <v>0</v>
      </c>
      <c r="G236" s="109"/>
      <c r="H236" s="109"/>
      <c r="I236" s="109"/>
      <c r="J236" s="109"/>
      <c r="K236" s="109"/>
      <c r="L236" s="109"/>
      <c r="M236" s="109"/>
      <c r="N236" s="109"/>
      <c r="O236" s="109"/>
      <c r="P236" s="109"/>
      <c r="Q236" s="109"/>
      <c r="R236" s="109"/>
      <c r="S236" s="109"/>
      <c r="T236" s="109"/>
      <c r="U236" s="109"/>
      <c r="V236" s="109"/>
      <c r="W236" s="109"/>
      <c r="X236" s="109"/>
      <c r="Y236" s="109"/>
      <c r="Z236" s="109"/>
      <c r="AA236" s="109">
        <v>2200</v>
      </c>
      <c r="AB236" s="109">
        <v>2200</v>
      </c>
      <c r="AC236" s="109"/>
      <c r="AD236" s="109">
        <v>2200</v>
      </c>
      <c r="AE236" s="109"/>
      <c r="AF236" s="109"/>
      <c r="AG236" s="109"/>
      <c r="AH236" s="109"/>
      <c r="AI236" s="109"/>
      <c r="AJ236" s="109"/>
      <c r="AK236" s="109"/>
      <c r="AL236" s="109"/>
      <c r="AM236" s="109"/>
      <c r="AN236" s="101"/>
    </row>
    <row r="237" ht="19.9" customHeight="1" spans="1:40">
      <c r="B237" s="116" t="s">
        <v>235</v>
      </c>
      <c r="C237" s="106" t="s">
        <v>272</v>
      </c>
      <c r="D237" s="107" t="s">
        <v>84</v>
      </c>
      <c r="E237" s="108" t="s">
        <v>273</v>
      </c>
      <c r="F237" s="109">
        <f t="shared" si="3"/>
        <v>0</v>
      </c>
      <c r="G237" s="109"/>
      <c r="H237" s="109"/>
      <c r="I237" s="109"/>
      <c r="J237" s="109"/>
      <c r="K237" s="109"/>
      <c r="L237" s="109"/>
      <c r="M237" s="109"/>
      <c r="N237" s="109"/>
      <c r="O237" s="109"/>
      <c r="P237" s="109"/>
      <c r="Q237" s="109"/>
      <c r="R237" s="109"/>
      <c r="S237" s="109"/>
      <c r="T237" s="109"/>
      <c r="U237" s="109"/>
      <c r="V237" s="109"/>
      <c r="W237" s="109"/>
      <c r="X237" s="109"/>
      <c r="Y237" s="109"/>
      <c r="Z237" s="109"/>
      <c r="AA237" s="109">
        <v>7450</v>
      </c>
      <c r="AB237" s="109">
        <v>7450</v>
      </c>
      <c r="AC237" s="109"/>
      <c r="AD237" s="109">
        <v>7450</v>
      </c>
      <c r="AE237" s="109"/>
      <c r="AF237" s="109"/>
      <c r="AG237" s="109"/>
      <c r="AH237" s="109"/>
      <c r="AI237" s="109"/>
      <c r="AJ237" s="109"/>
      <c r="AK237" s="109"/>
      <c r="AL237" s="109"/>
      <c r="AM237" s="109"/>
      <c r="AN237" s="101"/>
    </row>
    <row r="238" ht="19.9" customHeight="1" spans="1:40">
      <c r="B238" s="116" t="s">
        <v>235</v>
      </c>
      <c r="C238" s="106" t="s">
        <v>232</v>
      </c>
      <c r="D238" s="107" t="s">
        <v>84</v>
      </c>
      <c r="E238" s="108" t="s">
        <v>249</v>
      </c>
      <c r="F238" s="109">
        <f t="shared" si="3"/>
        <v>59124</v>
      </c>
      <c r="G238" s="109">
        <v>59124</v>
      </c>
      <c r="H238" s="109">
        <v>59124</v>
      </c>
      <c r="I238" s="109">
        <v>59124</v>
      </c>
      <c r="J238" s="109"/>
      <c r="K238" s="109"/>
      <c r="L238" s="109"/>
      <c r="M238" s="109"/>
      <c r="N238" s="109"/>
      <c r="O238" s="109"/>
      <c r="P238" s="109"/>
      <c r="Q238" s="109"/>
      <c r="R238" s="109"/>
      <c r="S238" s="109"/>
      <c r="T238" s="109"/>
      <c r="U238" s="109"/>
      <c r="V238" s="109"/>
      <c r="W238" s="109"/>
      <c r="X238" s="109"/>
      <c r="Y238" s="109"/>
      <c r="Z238" s="109"/>
      <c r="AA238" s="109">
        <v>15304</v>
      </c>
      <c r="AB238" s="109">
        <v>15304</v>
      </c>
      <c r="AC238" s="109"/>
      <c r="AD238" s="109">
        <v>15304</v>
      </c>
      <c r="AE238" s="109"/>
      <c r="AF238" s="109"/>
      <c r="AG238" s="109"/>
      <c r="AH238" s="109"/>
      <c r="AI238" s="109"/>
      <c r="AJ238" s="109"/>
      <c r="AK238" s="109"/>
      <c r="AL238" s="109"/>
      <c r="AM238" s="109"/>
      <c r="AN238" s="101"/>
    </row>
    <row r="239" ht="19.9" customHeight="1" spans="1:40">
      <c r="A239" s="77"/>
      <c r="B239" s="106" t="s">
        <v>250</v>
      </c>
      <c r="C239" s="106" t="s">
        <v>232</v>
      </c>
      <c r="D239" s="107" t="s">
        <v>84</v>
      </c>
      <c r="E239" s="108" t="s">
        <v>251</v>
      </c>
      <c r="F239" s="109">
        <f t="shared" si="3"/>
        <v>42324</v>
      </c>
      <c r="G239" s="109">
        <v>42324</v>
      </c>
      <c r="H239" s="109">
        <v>42324</v>
      </c>
      <c r="I239" s="109">
        <v>42324</v>
      </c>
      <c r="J239" s="109"/>
      <c r="K239" s="109"/>
      <c r="L239" s="109"/>
      <c r="M239" s="109"/>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09"/>
      <c r="AL239" s="109"/>
      <c r="AM239" s="109"/>
      <c r="AN239" s="101"/>
    </row>
    <row r="240" ht="19.9" customHeight="1" spans="1:40">
      <c r="A240" s="77"/>
      <c r="B240" s="106" t="s">
        <v>250</v>
      </c>
      <c r="C240" s="106" t="s">
        <v>232</v>
      </c>
      <c r="D240" s="107" t="s">
        <v>84</v>
      </c>
      <c r="E240" s="108" t="s">
        <v>252</v>
      </c>
      <c r="F240" s="109">
        <f t="shared" si="3"/>
        <v>16800</v>
      </c>
      <c r="G240" s="109">
        <v>16800</v>
      </c>
      <c r="H240" s="109">
        <v>16800</v>
      </c>
      <c r="I240" s="109">
        <v>16800</v>
      </c>
      <c r="J240" s="109"/>
      <c r="K240" s="109"/>
      <c r="L240" s="109"/>
      <c r="M240" s="109"/>
      <c r="N240" s="109"/>
      <c r="O240" s="109"/>
      <c r="P240" s="109"/>
      <c r="Q240" s="109"/>
      <c r="R240" s="109"/>
      <c r="S240" s="109"/>
      <c r="T240" s="109"/>
      <c r="U240" s="109"/>
      <c r="V240" s="109"/>
      <c r="W240" s="109"/>
      <c r="X240" s="109"/>
      <c r="Y240" s="109"/>
      <c r="Z240" s="109"/>
      <c r="AA240" s="109">
        <v>15304</v>
      </c>
      <c r="AB240" s="109">
        <v>15304</v>
      </c>
      <c r="AC240" s="109"/>
      <c r="AD240" s="109">
        <v>15304</v>
      </c>
      <c r="AE240" s="109"/>
      <c r="AF240" s="109"/>
      <c r="AG240" s="109"/>
      <c r="AH240" s="109"/>
      <c r="AI240" s="109"/>
      <c r="AJ240" s="109"/>
      <c r="AK240" s="109"/>
      <c r="AL240" s="109"/>
      <c r="AM240" s="109"/>
      <c r="AN240" s="101"/>
    </row>
    <row r="241" ht="19.9" customHeight="1" spans="1:40">
      <c r="B241" s="106" t="s">
        <v>23</v>
      </c>
      <c r="C241" s="106" t="s">
        <v>23</v>
      </c>
      <c r="D241" s="107"/>
      <c r="E241" s="108" t="s">
        <v>253</v>
      </c>
      <c r="F241" s="109">
        <f t="shared" si="3"/>
        <v>94807</v>
      </c>
      <c r="G241" s="109">
        <v>94807</v>
      </c>
      <c r="H241" s="109">
        <v>94807</v>
      </c>
      <c r="I241" s="109">
        <v>94807</v>
      </c>
      <c r="J241" s="109"/>
      <c r="K241" s="109"/>
      <c r="L241" s="109"/>
      <c r="M241" s="109"/>
      <c r="N241" s="109"/>
      <c r="O241" s="109"/>
      <c r="P241" s="109"/>
      <c r="Q241" s="109"/>
      <c r="R241" s="109"/>
      <c r="S241" s="109"/>
      <c r="T241" s="109"/>
      <c r="U241" s="109"/>
      <c r="V241" s="109"/>
      <c r="W241" s="109"/>
      <c r="X241" s="109"/>
      <c r="Y241" s="109"/>
      <c r="Z241" s="109"/>
      <c r="AA241" s="109">
        <v>1757.97</v>
      </c>
      <c r="AB241" s="109">
        <v>1757.97</v>
      </c>
      <c r="AC241" s="109"/>
      <c r="AD241" s="109">
        <v>1757.97</v>
      </c>
      <c r="AE241" s="109"/>
      <c r="AF241" s="109"/>
      <c r="AG241" s="109"/>
      <c r="AH241" s="109"/>
      <c r="AI241" s="109"/>
      <c r="AJ241" s="109"/>
      <c r="AK241" s="109"/>
      <c r="AL241" s="109"/>
      <c r="AM241" s="109"/>
      <c r="AN241" s="101"/>
    </row>
    <row r="242" ht="19.9" customHeight="1" spans="1:40">
      <c r="A242" s="77"/>
      <c r="B242" s="116" t="s">
        <v>254</v>
      </c>
      <c r="C242" s="106" t="s">
        <v>237</v>
      </c>
      <c r="D242" s="107" t="s">
        <v>84</v>
      </c>
      <c r="E242" s="108" t="s">
        <v>255</v>
      </c>
      <c r="F242" s="109">
        <f t="shared" si="3"/>
        <v>65814</v>
      </c>
      <c r="G242" s="109">
        <v>65814</v>
      </c>
      <c r="H242" s="109">
        <v>65814</v>
      </c>
      <c r="I242" s="109">
        <v>65814</v>
      </c>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09"/>
      <c r="AL242" s="109"/>
      <c r="AM242" s="109"/>
      <c r="AN242" s="101"/>
    </row>
    <row r="243" ht="19.9" customHeight="1" spans="1:40">
      <c r="B243" s="116" t="s">
        <v>254</v>
      </c>
      <c r="C243" s="106" t="s">
        <v>218</v>
      </c>
      <c r="D243" s="107" t="s">
        <v>84</v>
      </c>
      <c r="E243" s="108" t="s">
        <v>256</v>
      </c>
      <c r="F243" s="109">
        <f t="shared" si="3"/>
        <v>28933</v>
      </c>
      <c r="G243" s="109">
        <v>28933</v>
      </c>
      <c r="H243" s="109">
        <v>28933</v>
      </c>
      <c r="I243" s="109">
        <v>28933</v>
      </c>
      <c r="J243" s="109"/>
      <c r="K243" s="109"/>
      <c r="L243" s="109"/>
      <c r="M243" s="109"/>
      <c r="N243" s="109"/>
      <c r="O243" s="109"/>
      <c r="P243" s="109"/>
      <c r="Q243" s="109"/>
      <c r="R243" s="109"/>
      <c r="S243" s="109"/>
      <c r="T243" s="109"/>
      <c r="U243" s="109"/>
      <c r="V243" s="109"/>
      <c r="W243" s="109"/>
      <c r="X243" s="109"/>
      <c r="Y243" s="109"/>
      <c r="Z243" s="109"/>
      <c r="AA243" s="109">
        <v>1757.97</v>
      </c>
      <c r="AB243" s="109">
        <v>1757.97</v>
      </c>
      <c r="AC243" s="109"/>
      <c r="AD243" s="109">
        <v>1757.97</v>
      </c>
      <c r="AE243" s="109"/>
      <c r="AF243" s="109"/>
      <c r="AG243" s="109"/>
      <c r="AH243" s="109"/>
      <c r="AI243" s="109"/>
      <c r="AJ243" s="109"/>
      <c r="AK243" s="109"/>
      <c r="AL243" s="109"/>
      <c r="AM243" s="109"/>
      <c r="AN243" s="101"/>
    </row>
    <row r="244" ht="19.9" customHeight="1" spans="1:40">
      <c r="B244" s="116" t="s">
        <v>254</v>
      </c>
      <c r="C244" s="106" t="s">
        <v>257</v>
      </c>
      <c r="D244" s="107" t="s">
        <v>84</v>
      </c>
      <c r="E244" s="108" t="s">
        <v>258</v>
      </c>
      <c r="F244" s="109">
        <f t="shared" si="3"/>
        <v>60</v>
      </c>
      <c r="G244" s="109">
        <v>60</v>
      </c>
      <c r="H244" s="109">
        <v>60</v>
      </c>
      <c r="I244" s="109">
        <v>60</v>
      </c>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09"/>
      <c r="AL244" s="109"/>
      <c r="AM244" s="109"/>
      <c r="AN244" s="101"/>
    </row>
    <row r="245" ht="19.9" customHeight="1" spans="1:40">
      <c r="B245" s="106" t="s">
        <v>23</v>
      </c>
      <c r="C245" s="106" t="s">
        <v>23</v>
      </c>
      <c r="D245" s="107"/>
      <c r="E245" s="108" t="s">
        <v>285</v>
      </c>
      <c r="F245" s="109">
        <f t="shared" si="3"/>
        <v>8421179.96</v>
      </c>
      <c r="G245" s="109">
        <v>8421179.96</v>
      </c>
      <c r="H245" s="109">
        <v>8421179.96</v>
      </c>
      <c r="I245" s="109">
        <v>8421179.96</v>
      </c>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09"/>
      <c r="AL245" s="109"/>
      <c r="AM245" s="109"/>
      <c r="AN245" s="101"/>
    </row>
    <row r="246" ht="19.9" customHeight="1" spans="1:40">
      <c r="A246" s="77"/>
      <c r="B246" s="106" t="s">
        <v>23</v>
      </c>
      <c r="C246" s="106" t="s">
        <v>23</v>
      </c>
      <c r="D246" s="107"/>
      <c r="E246" s="108" t="s">
        <v>210</v>
      </c>
      <c r="F246" s="109">
        <f t="shared" si="3"/>
        <v>8103036.96</v>
      </c>
      <c r="G246" s="109">
        <v>8103036.96</v>
      </c>
      <c r="H246" s="109">
        <v>8103036.96</v>
      </c>
      <c r="I246" s="109">
        <v>8103036.96</v>
      </c>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09"/>
      <c r="AL246" s="109"/>
      <c r="AM246" s="109"/>
      <c r="AN246" s="101"/>
    </row>
    <row r="247" ht="19.9" customHeight="1" spans="1:40">
      <c r="A247" s="77"/>
      <c r="B247" s="116" t="s">
        <v>211</v>
      </c>
      <c r="C247" s="106" t="s">
        <v>212</v>
      </c>
      <c r="D247" s="107" t="s">
        <v>86</v>
      </c>
      <c r="E247" s="108" t="s">
        <v>213</v>
      </c>
      <c r="F247" s="109">
        <f t="shared" si="3"/>
        <v>2555820</v>
      </c>
      <c r="G247" s="109">
        <v>2555820</v>
      </c>
      <c r="H247" s="109">
        <v>2555820</v>
      </c>
      <c r="I247" s="109">
        <v>2555820</v>
      </c>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09"/>
      <c r="AL247" s="109"/>
      <c r="AM247" s="109"/>
      <c r="AN247" s="101"/>
    </row>
    <row r="248" ht="19.9" customHeight="1" spans="1:40">
      <c r="B248" s="116" t="s">
        <v>211</v>
      </c>
      <c r="C248" s="106" t="s">
        <v>214</v>
      </c>
      <c r="D248" s="107" t="s">
        <v>86</v>
      </c>
      <c r="E248" s="108" t="s">
        <v>215</v>
      </c>
      <c r="F248" s="109">
        <f t="shared" si="3"/>
        <v>310620</v>
      </c>
      <c r="G248" s="109">
        <v>310620</v>
      </c>
      <c r="H248" s="109">
        <v>310620</v>
      </c>
      <c r="I248" s="109">
        <v>310620</v>
      </c>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09"/>
      <c r="AL248" s="109"/>
      <c r="AM248" s="109"/>
      <c r="AN248" s="101"/>
    </row>
    <row r="249" ht="19.9" customHeight="1" spans="1:40">
      <c r="B249" s="116" t="s">
        <v>211</v>
      </c>
      <c r="C249" s="106" t="s">
        <v>218</v>
      </c>
      <c r="D249" s="107" t="s">
        <v>86</v>
      </c>
      <c r="E249" s="108" t="s">
        <v>219</v>
      </c>
      <c r="F249" s="109">
        <f t="shared" si="3"/>
        <v>2439452</v>
      </c>
      <c r="G249" s="109">
        <v>2439452</v>
      </c>
      <c r="H249" s="109">
        <v>2439452</v>
      </c>
      <c r="I249" s="109">
        <v>2439452</v>
      </c>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09"/>
      <c r="AL249" s="109"/>
      <c r="AM249" s="109"/>
      <c r="AN249" s="101"/>
    </row>
    <row r="250" ht="19.9" customHeight="1" spans="1:40">
      <c r="B250" s="116" t="s">
        <v>211</v>
      </c>
      <c r="C250" s="106" t="s">
        <v>220</v>
      </c>
      <c r="D250" s="107" t="s">
        <v>86</v>
      </c>
      <c r="E250" s="108" t="s">
        <v>221</v>
      </c>
      <c r="F250" s="109">
        <f t="shared" si="3"/>
        <v>749664</v>
      </c>
      <c r="G250" s="109">
        <v>749664</v>
      </c>
      <c r="H250" s="109">
        <v>749664</v>
      </c>
      <c r="I250" s="109">
        <v>749664</v>
      </c>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09"/>
      <c r="AL250" s="109"/>
      <c r="AM250" s="109"/>
      <c r="AN250" s="101"/>
    </row>
    <row r="251" ht="19.9" customHeight="1" spans="1:40">
      <c r="B251" s="116" t="s">
        <v>211</v>
      </c>
      <c r="C251" s="106" t="s">
        <v>222</v>
      </c>
      <c r="D251" s="107" t="s">
        <v>86</v>
      </c>
      <c r="E251" s="108" t="s">
        <v>223</v>
      </c>
      <c r="F251" s="109">
        <f t="shared" si="3"/>
        <v>427692.24</v>
      </c>
      <c r="G251" s="109">
        <v>427692.24</v>
      </c>
      <c r="H251" s="109">
        <v>427692.24</v>
      </c>
      <c r="I251" s="109">
        <v>427692.24</v>
      </c>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09"/>
      <c r="AL251" s="109"/>
      <c r="AM251" s="109"/>
      <c r="AN251" s="101"/>
    </row>
    <row r="252" ht="19.9" customHeight="1" spans="1:40">
      <c r="B252" s="116" t="s">
        <v>211</v>
      </c>
      <c r="C252" s="106" t="s">
        <v>224</v>
      </c>
      <c r="D252" s="107" t="s">
        <v>86</v>
      </c>
      <c r="E252" s="108" t="s">
        <v>225</v>
      </c>
      <c r="F252" s="109">
        <f t="shared" si="3"/>
        <v>62400</v>
      </c>
      <c r="G252" s="109">
        <v>62400</v>
      </c>
      <c r="H252" s="109">
        <v>62400</v>
      </c>
      <c r="I252" s="109">
        <v>62400</v>
      </c>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09"/>
      <c r="AL252" s="109"/>
      <c r="AM252" s="109"/>
      <c r="AN252" s="101"/>
    </row>
    <row r="253" ht="19.9" customHeight="1" spans="1:40">
      <c r="B253" s="116" t="s">
        <v>211</v>
      </c>
      <c r="C253" s="106" t="s">
        <v>226</v>
      </c>
      <c r="D253" s="107" t="s">
        <v>86</v>
      </c>
      <c r="E253" s="108" t="s">
        <v>227</v>
      </c>
      <c r="F253" s="109">
        <f t="shared" si="3"/>
        <v>42342.48</v>
      </c>
      <c r="G253" s="109">
        <v>42342.48</v>
      </c>
      <c r="H253" s="109">
        <v>42342.48</v>
      </c>
      <c r="I253" s="109">
        <v>42342.48</v>
      </c>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09"/>
      <c r="AL253" s="109"/>
      <c r="AM253" s="109"/>
      <c r="AN253" s="101"/>
    </row>
    <row r="254" ht="19.9" customHeight="1" spans="1:40">
      <c r="B254" s="116" t="s">
        <v>211</v>
      </c>
      <c r="C254" s="106" t="s">
        <v>228</v>
      </c>
      <c r="D254" s="107" t="s">
        <v>86</v>
      </c>
      <c r="E254" s="108" t="s">
        <v>229</v>
      </c>
      <c r="F254" s="109">
        <f t="shared" si="3"/>
        <v>647880</v>
      </c>
      <c r="G254" s="109">
        <v>647880</v>
      </c>
      <c r="H254" s="109">
        <v>647880</v>
      </c>
      <c r="I254" s="109">
        <v>647880</v>
      </c>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09"/>
      <c r="AL254" s="109"/>
      <c r="AM254" s="109"/>
      <c r="AN254" s="101"/>
    </row>
    <row r="255" ht="19.9" customHeight="1" spans="1:40">
      <c r="B255" s="116" t="s">
        <v>211</v>
      </c>
      <c r="C255" s="106" t="s">
        <v>230</v>
      </c>
      <c r="D255" s="107" t="s">
        <v>86</v>
      </c>
      <c r="E255" s="108" t="s">
        <v>231</v>
      </c>
      <c r="F255" s="109">
        <f t="shared" si="3"/>
        <v>211686.24</v>
      </c>
      <c r="G255" s="109">
        <v>211686.24</v>
      </c>
      <c r="H255" s="109">
        <v>211686.24</v>
      </c>
      <c r="I255" s="109">
        <v>211686.24</v>
      </c>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09"/>
      <c r="AL255" s="109"/>
      <c r="AM255" s="109"/>
      <c r="AN255" s="101"/>
    </row>
    <row r="256" ht="19.9" customHeight="1" spans="1:40">
      <c r="B256" s="116" t="s">
        <v>211</v>
      </c>
      <c r="C256" s="106" t="s">
        <v>232</v>
      </c>
      <c r="D256" s="107" t="s">
        <v>86</v>
      </c>
      <c r="E256" s="108" t="s">
        <v>233</v>
      </c>
      <c r="F256" s="109">
        <f t="shared" si="3"/>
        <v>655480</v>
      </c>
      <c r="G256" s="109">
        <v>655480</v>
      </c>
      <c r="H256" s="109">
        <v>655480</v>
      </c>
      <c r="I256" s="109">
        <v>655480</v>
      </c>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09"/>
      <c r="AL256" s="109"/>
      <c r="AM256" s="109"/>
      <c r="AN256" s="101"/>
    </row>
    <row r="257" ht="19.9" customHeight="1" spans="1:40">
      <c r="B257" s="106" t="s">
        <v>23</v>
      </c>
      <c r="C257" s="106" t="s">
        <v>23</v>
      </c>
      <c r="D257" s="107"/>
      <c r="E257" s="108" t="s">
        <v>234</v>
      </c>
      <c r="F257" s="109">
        <f t="shared" si="3"/>
        <v>121144</v>
      </c>
      <c r="G257" s="109">
        <v>121144</v>
      </c>
      <c r="H257" s="109">
        <v>121144</v>
      </c>
      <c r="I257" s="109">
        <v>121144</v>
      </c>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09"/>
      <c r="AL257" s="109"/>
      <c r="AM257" s="109"/>
      <c r="AN257" s="101"/>
    </row>
    <row r="258" ht="19.9" customHeight="1" spans="1:40">
      <c r="A258" s="77"/>
      <c r="B258" s="116" t="s">
        <v>235</v>
      </c>
      <c r="C258" s="106" t="s">
        <v>232</v>
      </c>
      <c r="D258" s="107" t="s">
        <v>86</v>
      </c>
      <c r="E258" s="108" t="s">
        <v>249</v>
      </c>
      <c r="F258" s="109">
        <f t="shared" si="3"/>
        <v>121144</v>
      </c>
      <c r="G258" s="109">
        <v>121144</v>
      </c>
      <c r="H258" s="109">
        <v>121144</v>
      </c>
      <c r="I258" s="109">
        <v>121144</v>
      </c>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09"/>
      <c r="AL258" s="109"/>
      <c r="AM258" s="109"/>
      <c r="AN258" s="101"/>
    </row>
    <row r="259" ht="19.9" customHeight="1" spans="1:40">
      <c r="A259" s="77"/>
      <c r="B259" s="106" t="s">
        <v>250</v>
      </c>
      <c r="C259" s="106" t="s">
        <v>232</v>
      </c>
      <c r="D259" s="107" t="s">
        <v>86</v>
      </c>
      <c r="E259" s="108" t="s">
        <v>251</v>
      </c>
      <c r="F259" s="109">
        <f t="shared" si="3"/>
        <v>84744</v>
      </c>
      <c r="G259" s="109">
        <v>84744</v>
      </c>
      <c r="H259" s="109">
        <v>84744</v>
      </c>
      <c r="I259" s="109">
        <v>84744</v>
      </c>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09"/>
      <c r="AL259" s="109"/>
      <c r="AM259" s="109"/>
      <c r="AN259" s="101"/>
    </row>
    <row r="260" ht="19.9" customHeight="1" spans="1:40">
      <c r="A260" s="77"/>
      <c r="B260" s="106" t="s">
        <v>250</v>
      </c>
      <c r="C260" s="106" t="s">
        <v>232</v>
      </c>
      <c r="D260" s="107" t="s">
        <v>86</v>
      </c>
      <c r="E260" s="108" t="s">
        <v>252</v>
      </c>
      <c r="F260" s="109">
        <f t="shared" si="3"/>
        <v>36400</v>
      </c>
      <c r="G260" s="109">
        <v>36400</v>
      </c>
      <c r="H260" s="109">
        <v>36400</v>
      </c>
      <c r="I260" s="109">
        <v>36400</v>
      </c>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09"/>
      <c r="AL260" s="109"/>
      <c r="AM260" s="109"/>
      <c r="AN260" s="101"/>
    </row>
    <row r="261" ht="19.9" customHeight="1" spans="1:40">
      <c r="B261" s="106" t="s">
        <v>23</v>
      </c>
      <c r="C261" s="106" t="s">
        <v>23</v>
      </c>
      <c r="D261" s="107"/>
      <c r="E261" s="108" t="s">
        <v>253</v>
      </c>
      <c r="F261" s="109">
        <f t="shared" si="3"/>
        <v>196999</v>
      </c>
      <c r="G261" s="109">
        <v>196999</v>
      </c>
      <c r="H261" s="109">
        <v>196999</v>
      </c>
      <c r="I261" s="109">
        <v>196999</v>
      </c>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09"/>
      <c r="AL261" s="109"/>
      <c r="AM261" s="109"/>
      <c r="AN261" s="101"/>
    </row>
    <row r="262" ht="19.9" customHeight="1" spans="1:40">
      <c r="A262" s="77"/>
      <c r="B262" s="116" t="s">
        <v>254</v>
      </c>
      <c r="C262" s="106" t="s">
        <v>237</v>
      </c>
      <c r="D262" s="107" t="s">
        <v>86</v>
      </c>
      <c r="E262" s="108" t="s">
        <v>255</v>
      </c>
      <c r="F262" s="109">
        <f t="shared" si="3"/>
        <v>131012</v>
      </c>
      <c r="G262" s="109">
        <v>131012</v>
      </c>
      <c r="H262" s="109">
        <v>131012</v>
      </c>
      <c r="I262" s="109">
        <v>131012</v>
      </c>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09"/>
      <c r="AL262" s="109"/>
      <c r="AM262" s="109"/>
      <c r="AN262" s="101"/>
    </row>
    <row r="263" ht="19.9" customHeight="1" spans="1:40">
      <c r="B263" s="116" t="s">
        <v>254</v>
      </c>
      <c r="C263" s="106" t="s">
        <v>218</v>
      </c>
      <c r="D263" s="107" t="s">
        <v>86</v>
      </c>
      <c r="E263" s="108" t="s">
        <v>256</v>
      </c>
      <c r="F263" s="109">
        <f t="shared" si="3"/>
        <v>65807</v>
      </c>
      <c r="G263" s="109">
        <v>65807</v>
      </c>
      <c r="H263" s="109">
        <v>65807</v>
      </c>
      <c r="I263" s="109">
        <v>65807</v>
      </c>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1"/>
    </row>
    <row r="264" ht="19.9" customHeight="1" spans="1:40">
      <c r="B264" s="116" t="s">
        <v>254</v>
      </c>
      <c r="C264" s="106" t="s">
        <v>257</v>
      </c>
      <c r="D264" s="107" t="s">
        <v>86</v>
      </c>
      <c r="E264" s="108" t="s">
        <v>258</v>
      </c>
      <c r="F264" s="109">
        <f t="shared" ref="F264:F327" si="4">G264</f>
        <v>180</v>
      </c>
      <c r="G264" s="109">
        <v>180</v>
      </c>
      <c r="H264" s="109">
        <v>180</v>
      </c>
      <c r="I264" s="109">
        <v>180</v>
      </c>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09"/>
      <c r="AL264" s="109"/>
      <c r="AM264" s="109"/>
      <c r="AN264" s="101"/>
    </row>
    <row r="265" ht="19.9" customHeight="1" spans="1:40">
      <c r="B265" s="106" t="s">
        <v>23</v>
      </c>
      <c r="C265" s="106" t="s">
        <v>23</v>
      </c>
      <c r="D265" s="107"/>
      <c r="E265" s="108" t="s">
        <v>286</v>
      </c>
      <c r="F265" s="109">
        <f t="shared" si="4"/>
        <v>3628700.56</v>
      </c>
      <c r="G265" s="109">
        <v>3628700.56</v>
      </c>
      <c r="H265" s="109">
        <v>3628700.56</v>
      </c>
      <c r="I265" s="109">
        <v>3628700.56</v>
      </c>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09"/>
      <c r="AL265" s="109"/>
      <c r="AM265" s="109"/>
      <c r="AN265" s="101"/>
    </row>
    <row r="266" ht="19.9" customHeight="1" spans="1:40">
      <c r="A266" s="77"/>
      <c r="B266" s="106" t="s">
        <v>23</v>
      </c>
      <c r="C266" s="106" t="s">
        <v>23</v>
      </c>
      <c r="D266" s="107"/>
      <c r="E266" s="108" t="s">
        <v>210</v>
      </c>
      <c r="F266" s="109">
        <f t="shared" si="4"/>
        <v>3387356.56</v>
      </c>
      <c r="G266" s="109">
        <v>3387356.56</v>
      </c>
      <c r="H266" s="109">
        <v>3387356.56</v>
      </c>
      <c r="I266" s="109">
        <v>3387356.56</v>
      </c>
      <c r="J266" s="109"/>
      <c r="K266" s="109"/>
      <c r="L266" s="109"/>
      <c r="M266" s="109"/>
      <c r="N266" s="109"/>
      <c r="O266" s="109"/>
      <c r="P266" s="109"/>
      <c r="Q266" s="109"/>
      <c r="R266" s="109"/>
      <c r="S266" s="109"/>
      <c r="T266" s="109"/>
      <c r="U266" s="109"/>
      <c r="V266" s="109"/>
      <c r="W266" s="109"/>
      <c r="X266" s="109"/>
      <c r="Y266" s="109"/>
      <c r="Z266" s="109"/>
      <c r="AA266" s="109"/>
      <c r="AB266" s="109"/>
      <c r="AC266" s="109"/>
      <c r="AD266" s="109"/>
      <c r="AE266" s="109"/>
      <c r="AF266" s="109"/>
      <c r="AG266" s="109"/>
      <c r="AH266" s="109"/>
      <c r="AI266" s="109"/>
      <c r="AJ266" s="109"/>
      <c r="AK266" s="109"/>
      <c r="AL266" s="109"/>
      <c r="AM266" s="109"/>
      <c r="AN266" s="101"/>
    </row>
    <row r="267" ht="19.9" customHeight="1" spans="1:40">
      <c r="A267" s="77"/>
      <c r="B267" s="116" t="s">
        <v>211</v>
      </c>
      <c r="C267" s="106" t="s">
        <v>212</v>
      </c>
      <c r="D267" s="107" t="s">
        <v>88</v>
      </c>
      <c r="E267" s="108" t="s">
        <v>213</v>
      </c>
      <c r="F267" s="109">
        <f t="shared" si="4"/>
        <v>1045668</v>
      </c>
      <c r="G267" s="109">
        <v>1045668</v>
      </c>
      <c r="H267" s="109">
        <v>1045668</v>
      </c>
      <c r="I267" s="109">
        <v>1045668</v>
      </c>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09"/>
      <c r="AL267" s="109"/>
      <c r="AM267" s="109"/>
      <c r="AN267" s="101"/>
    </row>
    <row r="268" ht="19.9" customHeight="1" spans="1:40">
      <c r="B268" s="116" t="s">
        <v>211</v>
      </c>
      <c r="C268" s="106" t="s">
        <v>214</v>
      </c>
      <c r="D268" s="107" t="s">
        <v>88</v>
      </c>
      <c r="E268" s="108" t="s">
        <v>215</v>
      </c>
      <c r="F268" s="109">
        <f t="shared" si="4"/>
        <v>134352</v>
      </c>
      <c r="G268" s="109">
        <v>134352</v>
      </c>
      <c r="H268" s="109">
        <v>134352</v>
      </c>
      <c r="I268" s="109">
        <v>134352</v>
      </c>
      <c r="J268" s="109"/>
      <c r="K268" s="109"/>
      <c r="L268" s="109"/>
      <c r="M268" s="109"/>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09"/>
      <c r="AL268" s="109"/>
      <c r="AM268" s="109"/>
      <c r="AN268" s="101"/>
    </row>
    <row r="269" ht="19.9" customHeight="1" spans="1:40">
      <c r="B269" s="116" t="s">
        <v>211</v>
      </c>
      <c r="C269" s="106" t="s">
        <v>218</v>
      </c>
      <c r="D269" s="107" t="s">
        <v>88</v>
      </c>
      <c r="E269" s="108" t="s">
        <v>219</v>
      </c>
      <c r="F269" s="109">
        <f t="shared" si="4"/>
        <v>981302</v>
      </c>
      <c r="G269" s="109">
        <v>981302</v>
      </c>
      <c r="H269" s="109">
        <v>981302</v>
      </c>
      <c r="I269" s="109">
        <v>981302</v>
      </c>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09"/>
      <c r="AL269" s="109"/>
      <c r="AM269" s="109"/>
      <c r="AN269" s="101"/>
    </row>
    <row r="270" ht="19.9" customHeight="1" spans="1:40">
      <c r="B270" s="116" t="s">
        <v>211</v>
      </c>
      <c r="C270" s="106" t="s">
        <v>220</v>
      </c>
      <c r="D270" s="107" t="s">
        <v>88</v>
      </c>
      <c r="E270" s="108" t="s">
        <v>221</v>
      </c>
      <c r="F270" s="109">
        <f t="shared" si="4"/>
        <v>310967.04</v>
      </c>
      <c r="G270" s="109">
        <v>310967.04</v>
      </c>
      <c r="H270" s="109">
        <v>310967.04</v>
      </c>
      <c r="I270" s="109">
        <v>310967.04</v>
      </c>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09"/>
      <c r="AL270" s="109"/>
      <c r="AM270" s="109"/>
      <c r="AN270" s="101"/>
    </row>
    <row r="271" ht="19.9" customHeight="1" spans="1:40">
      <c r="B271" s="116" t="s">
        <v>211</v>
      </c>
      <c r="C271" s="106" t="s">
        <v>222</v>
      </c>
      <c r="D271" s="107" t="s">
        <v>88</v>
      </c>
      <c r="E271" s="108" t="s">
        <v>223</v>
      </c>
      <c r="F271" s="109">
        <f t="shared" si="4"/>
        <v>183160.8</v>
      </c>
      <c r="G271" s="109">
        <v>183160.8</v>
      </c>
      <c r="H271" s="109">
        <v>183160.8</v>
      </c>
      <c r="I271" s="109">
        <v>183160.8</v>
      </c>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09"/>
      <c r="AL271" s="109"/>
      <c r="AM271" s="109"/>
      <c r="AN271" s="101"/>
    </row>
    <row r="272" ht="19.9" customHeight="1" spans="1:40">
      <c r="B272" s="116" t="s">
        <v>211</v>
      </c>
      <c r="C272" s="106" t="s">
        <v>224</v>
      </c>
      <c r="D272" s="107" t="s">
        <v>88</v>
      </c>
      <c r="E272" s="108" t="s">
        <v>225</v>
      </c>
      <c r="F272" s="109">
        <f t="shared" si="4"/>
        <v>27600</v>
      </c>
      <c r="G272" s="109">
        <v>27600</v>
      </c>
      <c r="H272" s="109">
        <v>27600</v>
      </c>
      <c r="I272" s="109">
        <v>27600</v>
      </c>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09"/>
      <c r="AL272" s="109"/>
      <c r="AM272" s="109"/>
      <c r="AN272" s="101"/>
    </row>
    <row r="273" ht="19.9" customHeight="1" spans="1:40">
      <c r="B273" s="116" t="s">
        <v>211</v>
      </c>
      <c r="C273" s="106" t="s">
        <v>226</v>
      </c>
      <c r="D273" s="107" t="s">
        <v>88</v>
      </c>
      <c r="E273" s="108" t="s">
        <v>227</v>
      </c>
      <c r="F273" s="109">
        <f t="shared" si="4"/>
        <v>17246.88</v>
      </c>
      <c r="G273" s="109">
        <v>17246.88</v>
      </c>
      <c r="H273" s="109">
        <v>17246.88</v>
      </c>
      <c r="I273" s="109">
        <v>17246.88</v>
      </c>
      <c r="J273" s="109"/>
      <c r="K273" s="109"/>
      <c r="L273" s="109"/>
      <c r="M273" s="109"/>
      <c r="N273" s="109"/>
      <c r="O273" s="109"/>
      <c r="P273" s="109"/>
      <c r="Q273" s="109"/>
      <c r="R273" s="109"/>
      <c r="S273" s="109"/>
      <c r="T273" s="109"/>
      <c r="U273" s="109"/>
      <c r="V273" s="109"/>
      <c r="W273" s="109"/>
      <c r="X273" s="109"/>
      <c r="Y273" s="109"/>
      <c r="Z273" s="109"/>
      <c r="AA273" s="109"/>
      <c r="AB273" s="109"/>
      <c r="AC273" s="109"/>
      <c r="AD273" s="109"/>
      <c r="AE273" s="109"/>
      <c r="AF273" s="109"/>
      <c r="AG273" s="109"/>
      <c r="AH273" s="109"/>
      <c r="AI273" s="109"/>
      <c r="AJ273" s="109"/>
      <c r="AK273" s="109"/>
      <c r="AL273" s="109"/>
      <c r="AM273" s="109"/>
      <c r="AN273" s="101"/>
    </row>
    <row r="274" ht="19.9" customHeight="1" spans="1:40">
      <c r="B274" s="116" t="s">
        <v>211</v>
      </c>
      <c r="C274" s="106" t="s">
        <v>228</v>
      </c>
      <c r="D274" s="107" t="s">
        <v>88</v>
      </c>
      <c r="E274" s="108" t="s">
        <v>229</v>
      </c>
      <c r="F274" s="109">
        <f t="shared" si="4"/>
        <v>264756</v>
      </c>
      <c r="G274" s="109">
        <v>264756</v>
      </c>
      <c r="H274" s="109">
        <v>264756</v>
      </c>
      <c r="I274" s="109">
        <v>264756</v>
      </c>
      <c r="J274" s="109"/>
      <c r="K274" s="109"/>
      <c r="L274" s="109"/>
      <c r="M274" s="109"/>
      <c r="N274" s="109"/>
      <c r="O274" s="109"/>
      <c r="P274" s="109"/>
      <c r="Q274" s="109"/>
      <c r="R274" s="109"/>
      <c r="S274" s="109"/>
      <c r="T274" s="109"/>
      <c r="U274" s="109"/>
      <c r="V274" s="109"/>
      <c r="W274" s="109"/>
      <c r="X274" s="109"/>
      <c r="Y274" s="109"/>
      <c r="Z274" s="109"/>
      <c r="AA274" s="109"/>
      <c r="AB274" s="109"/>
      <c r="AC274" s="109"/>
      <c r="AD274" s="109"/>
      <c r="AE274" s="109"/>
      <c r="AF274" s="109"/>
      <c r="AG274" s="109"/>
      <c r="AH274" s="109"/>
      <c r="AI274" s="109"/>
      <c r="AJ274" s="109"/>
      <c r="AK274" s="109"/>
      <c r="AL274" s="109"/>
      <c r="AM274" s="109"/>
      <c r="AN274" s="101"/>
    </row>
    <row r="275" ht="19.9" customHeight="1" spans="1:40">
      <c r="B275" s="116" t="s">
        <v>211</v>
      </c>
      <c r="C275" s="106" t="s">
        <v>230</v>
      </c>
      <c r="D275" s="107" t="s">
        <v>88</v>
      </c>
      <c r="E275" s="108" t="s">
        <v>231</v>
      </c>
      <c r="F275" s="109">
        <f t="shared" si="4"/>
        <v>86223.84</v>
      </c>
      <c r="G275" s="109">
        <v>86223.84</v>
      </c>
      <c r="H275" s="109">
        <v>86223.84</v>
      </c>
      <c r="I275" s="109">
        <v>86223.84</v>
      </c>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09"/>
      <c r="AL275" s="109"/>
      <c r="AM275" s="109"/>
      <c r="AN275" s="101"/>
    </row>
    <row r="276" ht="19.9" customHeight="1" spans="1:40">
      <c r="B276" s="116" t="s">
        <v>211</v>
      </c>
      <c r="C276" s="106" t="s">
        <v>232</v>
      </c>
      <c r="D276" s="107" t="s">
        <v>88</v>
      </c>
      <c r="E276" s="108" t="s">
        <v>233</v>
      </c>
      <c r="F276" s="109">
        <f t="shared" si="4"/>
        <v>336080</v>
      </c>
      <c r="G276" s="109">
        <v>336080</v>
      </c>
      <c r="H276" s="109">
        <v>336080</v>
      </c>
      <c r="I276" s="109">
        <v>336080</v>
      </c>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09"/>
      <c r="AL276" s="109"/>
      <c r="AM276" s="109"/>
      <c r="AN276" s="101"/>
    </row>
    <row r="277" ht="19.9" customHeight="1" spans="1:40">
      <c r="B277" s="106" t="s">
        <v>23</v>
      </c>
      <c r="C277" s="106" t="s">
        <v>23</v>
      </c>
      <c r="D277" s="107"/>
      <c r="E277" s="108" t="s">
        <v>234</v>
      </c>
      <c r="F277" s="109">
        <f t="shared" si="4"/>
        <v>57300</v>
      </c>
      <c r="G277" s="109">
        <v>57300</v>
      </c>
      <c r="H277" s="109">
        <v>57300</v>
      </c>
      <c r="I277" s="109">
        <v>57300</v>
      </c>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09"/>
      <c r="AL277" s="109"/>
      <c r="AM277" s="109"/>
      <c r="AN277" s="101"/>
    </row>
    <row r="278" ht="19.9" customHeight="1" spans="1:40">
      <c r="A278" s="77"/>
      <c r="B278" s="116" t="s">
        <v>235</v>
      </c>
      <c r="C278" s="106" t="s">
        <v>232</v>
      </c>
      <c r="D278" s="107" t="s">
        <v>88</v>
      </c>
      <c r="E278" s="108" t="s">
        <v>249</v>
      </c>
      <c r="F278" s="109">
        <f t="shared" si="4"/>
        <v>57300</v>
      </c>
      <c r="G278" s="109">
        <v>57300</v>
      </c>
      <c r="H278" s="109">
        <v>57300</v>
      </c>
      <c r="I278" s="109">
        <v>57300</v>
      </c>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09"/>
      <c r="AM278" s="109"/>
      <c r="AN278" s="101"/>
    </row>
    <row r="279" ht="19.9" customHeight="1" spans="1:40">
      <c r="A279" s="77"/>
      <c r="B279" s="106" t="s">
        <v>250</v>
      </c>
      <c r="C279" s="106" t="s">
        <v>232</v>
      </c>
      <c r="D279" s="107" t="s">
        <v>88</v>
      </c>
      <c r="E279" s="108" t="s">
        <v>251</v>
      </c>
      <c r="F279" s="109">
        <f t="shared" si="4"/>
        <v>38700</v>
      </c>
      <c r="G279" s="109">
        <v>38700</v>
      </c>
      <c r="H279" s="109">
        <v>38700</v>
      </c>
      <c r="I279" s="109">
        <v>38700</v>
      </c>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09"/>
      <c r="AL279" s="109"/>
      <c r="AM279" s="109"/>
      <c r="AN279" s="101"/>
    </row>
    <row r="280" ht="19.9" customHeight="1" spans="1:40">
      <c r="A280" s="77"/>
      <c r="B280" s="106" t="s">
        <v>250</v>
      </c>
      <c r="C280" s="106" t="s">
        <v>232</v>
      </c>
      <c r="D280" s="107" t="s">
        <v>88</v>
      </c>
      <c r="E280" s="108" t="s">
        <v>252</v>
      </c>
      <c r="F280" s="109">
        <f t="shared" si="4"/>
        <v>18600</v>
      </c>
      <c r="G280" s="109">
        <v>18600</v>
      </c>
      <c r="H280" s="109">
        <v>18600</v>
      </c>
      <c r="I280" s="109">
        <v>18600</v>
      </c>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09"/>
      <c r="AM280" s="109"/>
      <c r="AN280" s="101"/>
    </row>
    <row r="281" ht="19.9" customHeight="1" spans="1:40">
      <c r="B281" s="106" t="s">
        <v>23</v>
      </c>
      <c r="C281" s="106" t="s">
        <v>23</v>
      </c>
      <c r="D281" s="107"/>
      <c r="E281" s="108" t="s">
        <v>253</v>
      </c>
      <c r="F281" s="109">
        <f t="shared" si="4"/>
        <v>184044</v>
      </c>
      <c r="G281" s="109">
        <v>184044</v>
      </c>
      <c r="H281" s="109">
        <v>184044</v>
      </c>
      <c r="I281" s="109">
        <v>184044</v>
      </c>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09"/>
      <c r="AL281" s="109"/>
      <c r="AM281" s="109"/>
      <c r="AN281" s="101"/>
    </row>
    <row r="282" ht="19.9" customHeight="1" spans="1:40">
      <c r="A282" s="77"/>
      <c r="B282" s="116" t="s">
        <v>254</v>
      </c>
      <c r="C282" s="106" t="s">
        <v>237</v>
      </c>
      <c r="D282" s="107" t="s">
        <v>88</v>
      </c>
      <c r="E282" s="108" t="s">
        <v>255</v>
      </c>
      <c r="F282" s="109">
        <f t="shared" si="4"/>
        <v>124494</v>
      </c>
      <c r="G282" s="109">
        <v>124494</v>
      </c>
      <c r="H282" s="109">
        <v>124494</v>
      </c>
      <c r="I282" s="109">
        <v>124494</v>
      </c>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09"/>
      <c r="AL282" s="109"/>
      <c r="AM282" s="109"/>
      <c r="AN282" s="101"/>
    </row>
    <row r="283" ht="19.9" customHeight="1" spans="1:40">
      <c r="B283" s="116" t="s">
        <v>254</v>
      </c>
      <c r="C283" s="106" t="s">
        <v>218</v>
      </c>
      <c r="D283" s="107" t="s">
        <v>88</v>
      </c>
      <c r="E283" s="108" t="s">
        <v>256</v>
      </c>
      <c r="F283" s="109">
        <f t="shared" si="4"/>
        <v>59490</v>
      </c>
      <c r="G283" s="109">
        <v>59490</v>
      </c>
      <c r="H283" s="109">
        <v>59490</v>
      </c>
      <c r="I283" s="109">
        <v>59490</v>
      </c>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09"/>
      <c r="AL283" s="109"/>
      <c r="AM283" s="109"/>
      <c r="AN283" s="101"/>
    </row>
    <row r="284" ht="19.9" customHeight="1" spans="1:40">
      <c r="B284" s="116" t="s">
        <v>254</v>
      </c>
      <c r="C284" s="106" t="s">
        <v>257</v>
      </c>
      <c r="D284" s="107" t="s">
        <v>88</v>
      </c>
      <c r="E284" s="108" t="s">
        <v>258</v>
      </c>
      <c r="F284" s="109">
        <f t="shared" si="4"/>
        <v>60</v>
      </c>
      <c r="G284" s="109">
        <v>60</v>
      </c>
      <c r="H284" s="109">
        <v>60</v>
      </c>
      <c r="I284" s="109">
        <v>60</v>
      </c>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09"/>
      <c r="AL284" s="109"/>
      <c r="AM284" s="109"/>
      <c r="AN284" s="101"/>
    </row>
    <row r="285" ht="19.9" customHeight="1" spans="1:40">
      <c r="B285" s="106" t="s">
        <v>23</v>
      </c>
      <c r="C285" s="106" t="s">
        <v>23</v>
      </c>
      <c r="D285" s="107"/>
      <c r="E285" s="108" t="s">
        <v>287</v>
      </c>
      <c r="F285" s="109">
        <f t="shared" si="4"/>
        <v>4188575.76</v>
      </c>
      <c r="G285" s="109">
        <v>4188575.76</v>
      </c>
      <c r="H285" s="109">
        <v>4188575.76</v>
      </c>
      <c r="I285" s="109">
        <v>4188575.76</v>
      </c>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09"/>
      <c r="AL285" s="109"/>
      <c r="AM285" s="109"/>
      <c r="AN285" s="101"/>
    </row>
    <row r="286" ht="19.9" customHeight="1" spans="1:40">
      <c r="A286" s="77"/>
      <c r="B286" s="106" t="s">
        <v>23</v>
      </c>
      <c r="C286" s="106" t="s">
        <v>23</v>
      </c>
      <c r="D286" s="107"/>
      <c r="E286" s="108" t="s">
        <v>210</v>
      </c>
      <c r="F286" s="109">
        <f t="shared" si="4"/>
        <v>4002705.76</v>
      </c>
      <c r="G286" s="109">
        <v>4002705.76</v>
      </c>
      <c r="H286" s="109">
        <v>4002705.76</v>
      </c>
      <c r="I286" s="109">
        <v>4002705.76</v>
      </c>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09"/>
      <c r="AL286" s="109"/>
      <c r="AM286" s="109"/>
      <c r="AN286" s="101"/>
    </row>
    <row r="287" ht="19.9" customHeight="1" spans="1:40">
      <c r="A287" s="77"/>
      <c r="B287" s="116" t="s">
        <v>211</v>
      </c>
      <c r="C287" s="106" t="s">
        <v>212</v>
      </c>
      <c r="D287" s="107" t="s">
        <v>90</v>
      </c>
      <c r="E287" s="108" t="s">
        <v>213</v>
      </c>
      <c r="F287" s="109">
        <f t="shared" si="4"/>
        <v>1235316</v>
      </c>
      <c r="G287" s="109">
        <v>1235316</v>
      </c>
      <c r="H287" s="109">
        <v>1235316</v>
      </c>
      <c r="I287" s="109">
        <v>1235316</v>
      </c>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1"/>
    </row>
    <row r="288" ht="19.9" customHeight="1" spans="1:40">
      <c r="B288" s="116" t="s">
        <v>211</v>
      </c>
      <c r="C288" s="106" t="s">
        <v>214</v>
      </c>
      <c r="D288" s="107" t="s">
        <v>90</v>
      </c>
      <c r="E288" s="108" t="s">
        <v>215</v>
      </c>
      <c r="F288" s="109">
        <f t="shared" si="4"/>
        <v>154884</v>
      </c>
      <c r="G288" s="109">
        <v>154884</v>
      </c>
      <c r="H288" s="109">
        <v>154884</v>
      </c>
      <c r="I288" s="109">
        <v>154884</v>
      </c>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09"/>
      <c r="AL288" s="109"/>
      <c r="AM288" s="109"/>
      <c r="AN288" s="101"/>
    </row>
    <row r="289" ht="19.9" customHeight="1" spans="1:40">
      <c r="B289" s="116" t="s">
        <v>211</v>
      </c>
      <c r="C289" s="106" t="s">
        <v>218</v>
      </c>
      <c r="D289" s="107" t="s">
        <v>90</v>
      </c>
      <c r="E289" s="108" t="s">
        <v>219</v>
      </c>
      <c r="F289" s="109">
        <f t="shared" si="4"/>
        <v>1184892</v>
      </c>
      <c r="G289" s="109">
        <v>1184892</v>
      </c>
      <c r="H289" s="109">
        <v>1184892</v>
      </c>
      <c r="I289" s="109">
        <v>1184892</v>
      </c>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09"/>
      <c r="AL289" s="109"/>
      <c r="AM289" s="109"/>
      <c r="AN289" s="101"/>
    </row>
    <row r="290" ht="19.9" customHeight="1" spans="1:40">
      <c r="B290" s="116" t="s">
        <v>211</v>
      </c>
      <c r="C290" s="106" t="s">
        <v>220</v>
      </c>
      <c r="D290" s="107" t="s">
        <v>90</v>
      </c>
      <c r="E290" s="108" t="s">
        <v>221</v>
      </c>
      <c r="F290" s="109">
        <f t="shared" si="4"/>
        <v>366804.48</v>
      </c>
      <c r="G290" s="109">
        <v>366804.48</v>
      </c>
      <c r="H290" s="109">
        <v>366804.48</v>
      </c>
      <c r="I290" s="109">
        <v>366804.48</v>
      </c>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09"/>
      <c r="AL290" s="109"/>
      <c r="AM290" s="109"/>
      <c r="AN290" s="101"/>
    </row>
    <row r="291" ht="19.9" customHeight="1" spans="1:40">
      <c r="B291" s="116" t="s">
        <v>211</v>
      </c>
      <c r="C291" s="106" t="s">
        <v>222</v>
      </c>
      <c r="D291" s="107" t="s">
        <v>90</v>
      </c>
      <c r="E291" s="108" t="s">
        <v>223</v>
      </c>
      <c r="F291" s="109">
        <f t="shared" si="4"/>
        <v>212856.48</v>
      </c>
      <c r="G291" s="109">
        <v>212856.48</v>
      </c>
      <c r="H291" s="109">
        <v>212856.48</v>
      </c>
      <c r="I291" s="109">
        <v>212856.48</v>
      </c>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1"/>
    </row>
    <row r="292" ht="19.9" customHeight="1" spans="1:40">
      <c r="B292" s="116" t="s">
        <v>211</v>
      </c>
      <c r="C292" s="106" t="s">
        <v>224</v>
      </c>
      <c r="D292" s="107" t="s">
        <v>90</v>
      </c>
      <c r="E292" s="108" t="s">
        <v>225</v>
      </c>
      <c r="F292" s="109">
        <f t="shared" si="4"/>
        <v>31200</v>
      </c>
      <c r="G292" s="109">
        <v>31200</v>
      </c>
      <c r="H292" s="109">
        <v>31200</v>
      </c>
      <c r="I292" s="109">
        <v>31200</v>
      </c>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1"/>
    </row>
    <row r="293" ht="19.9" customHeight="1" spans="1:40">
      <c r="B293" s="116" t="s">
        <v>211</v>
      </c>
      <c r="C293" s="106" t="s">
        <v>226</v>
      </c>
      <c r="D293" s="107" t="s">
        <v>90</v>
      </c>
      <c r="E293" s="108" t="s">
        <v>227</v>
      </c>
      <c r="F293" s="109">
        <f t="shared" si="4"/>
        <v>20539.2</v>
      </c>
      <c r="G293" s="109">
        <v>20539.2</v>
      </c>
      <c r="H293" s="109">
        <v>20539.2</v>
      </c>
      <c r="I293" s="109">
        <v>20539.2</v>
      </c>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09"/>
      <c r="AL293" s="109"/>
      <c r="AM293" s="109"/>
      <c r="AN293" s="101"/>
    </row>
    <row r="294" ht="19.9" customHeight="1" spans="1:40">
      <c r="B294" s="116" t="s">
        <v>211</v>
      </c>
      <c r="C294" s="106" t="s">
        <v>228</v>
      </c>
      <c r="D294" s="107" t="s">
        <v>90</v>
      </c>
      <c r="E294" s="108" t="s">
        <v>229</v>
      </c>
      <c r="F294" s="109">
        <f t="shared" si="4"/>
        <v>318192</v>
      </c>
      <c r="G294" s="109">
        <v>318192</v>
      </c>
      <c r="H294" s="109">
        <v>318192</v>
      </c>
      <c r="I294" s="109">
        <v>318192</v>
      </c>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09"/>
      <c r="AL294" s="109"/>
      <c r="AM294" s="109"/>
      <c r="AN294" s="101"/>
    </row>
    <row r="295" ht="19.9" customHeight="1" spans="1:40">
      <c r="B295" s="116" t="s">
        <v>211</v>
      </c>
      <c r="C295" s="106" t="s">
        <v>230</v>
      </c>
      <c r="D295" s="107" t="s">
        <v>90</v>
      </c>
      <c r="E295" s="108" t="s">
        <v>231</v>
      </c>
      <c r="F295" s="109">
        <f t="shared" si="4"/>
        <v>102681.6</v>
      </c>
      <c r="G295" s="109">
        <v>102681.6</v>
      </c>
      <c r="H295" s="109">
        <v>102681.6</v>
      </c>
      <c r="I295" s="109">
        <v>102681.6</v>
      </c>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09"/>
      <c r="AL295" s="109"/>
      <c r="AM295" s="109"/>
      <c r="AN295" s="101"/>
    </row>
    <row r="296" ht="19.9" customHeight="1" spans="1:40">
      <c r="B296" s="116" t="s">
        <v>211</v>
      </c>
      <c r="C296" s="106" t="s">
        <v>232</v>
      </c>
      <c r="D296" s="107" t="s">
        <v>90</v>
      </c>
      <c r="E296" s="108" t="s">
        <v>233</v>
      </c>
      <c r="F296" s="109">
        <f t="shared" si="4"/>
        <v>375340</v>
      </c>
      <c r="G296" s="109">
        <v>375340</v>
      </c>
      <c r="H296" s="109">
        <v>375340</v>
      </c>
      <c r="I296" s="109">
        <v>375340</v>
      </c>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09"/>
      <c r="AL296" s="109"/>
      <c r="AM296" s="109"/>
      <c r="AN296" s="101"/>
    </row>
    <row r="297" ht="19.9" customHeight="1" spans="1:40">
      <c r="B297" s="106" t="s">
        <v>23</v>
      </c>
      <c r="C297" s="106" t="s">
        <v>23</v>
      </c>
      <c r="D297" s="107"/>
      <c r="E297" s="108" t="s">
        <v>234</v>
      </c>
      <c r="F297" s="109">
        <f t="shared" si="4"/>
        <v>60824</v>
      </c>
      <c r="G297" s="109">
        <v>60824</v>
      </c>
      <c r="H297" s="109">
        <v>60824</v>
      </c>
      <c r="I297" s="109">
        <v>60824</v>
      </c>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09"/>
      <c r="AL297" s="109"/>
      <c r="AM297" s="109"/>
      <c r="AN297" s="101"/>
    </row>
    <row r="298" ht="19.9" customHeight="1" spans="1:40">
      <c r="A298" s="77"/>
      <c r="B298" s="116" t="s">
        <v>235</v>
      </c>
      <c r="C298" s="106" t="s">
        <v>232</v>
      </c>
      <c r="D298" s="107" t="s">
        <v>90</v>
      </c>
      <c r="E298" s="108" t="s">
        <v>249</v>
      </c>
      <c r="F298" s="109">
        <f t="shared" si="4"/>
        <v>60824</v>
      </c>
      <c r="G298" s="109">
        <v>60824</v>
      </c>
      <c r="H298" s="109">
        <v>60824</v>
      </c>
      <c r="I298" s="109">
        <v>60824</v>
      </c>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09"/>
      <c r="AL298" s="109"/>
      <c r="AM298" s="109"/>
      <c r="AN298" s="101"/>
    </row>
    <row r="299" ht="19.9" customHeight="1" spans="1:40">
      <c r="A299" s="77"/>
      <c r="B299" s="106" t="s">
        <v>250</v>
      </c>
      <c r="C299" s="106" t="s">
        <v>232</v>
      </c>
      <c r="D299" s="107" t="s">
        <v>90</v>
      </c>
      <c r="E299" s="108" t="s">
        <v>251</v>
      </c>
      <c r="F299" s="109">
        <f t="shared" si="4"/>
        <v>42024</v>
      </c>
      <c r="G299" s="109">
        <v>42024</v>
      </c>
      <c r="H299" s="109">
        <v>42024</v>
      </c>
      <c r="I299" s="109">
        <v>42024</v>
      </c>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09"/>
      <c r="AL299" s="109"/>
      <c r="AM299" s="109"/>
      <c r="AN299" s="101"/>
    </row>
    <row r="300" ht="19.9" customHeight="1" spans="1:40">
      <c r="A300" s="77"/>
      <c r="B300" s="106" t="s">
        <v>250</v>
      </c>
      <c r="C300" s="106" t="s">
        <v>232</v>
      </c>
      <c r="D300" s="107" t="s">
        <v>90</v>
      </c>
      <c r="E300" s="108" t="s">
        <v>252</v>
      </c>
      <c r="F300" s="109">
        <f t="shared" si="4"/>
        <v>18800</v>
      </c>
      <c r="G300" s="109">
        <v>18800</v>
      </c>
      <c r="H300" s="109">
        <v>18800</v>
      </c>
      <c r="I300" s="109">
        <v>18800</v>
      </c>
      <c r="J300" s="109"/>
      <c r="K300" s="109"/>
      <c r="L300" s="109"/>
      <c r="M300" s="109"/>
      <c r="N300" s="109"/>
      <c r="O300" s="109"/>
      <c r="P300" s="109"/>
      <c r="Q300" s="109"/>
      <c r="R300" s="109"/>
      <c r="S300" s="109"/>
      <c r="T300" s="109"/>
      <c r="U300" s="109"/>
      <c r="V300" s="109"/>
      <c r="W300" s="109"/>
      <c r="X300" s="109"/>
      <c r="Y300" s="109"/>
      <c r="Z300" s="109"/>
      <c r="AA300" s="109"/>
      <c r="AB300" s="109"/>
      <c r="AC300" s="109"/>
      <c r="AD300" s="109"/>
      <c r="AE300" s="109"/>
      <c r="AF300" s="109"/>
      <c r="AG300" s="109"/>
      <c r="AH300" s="109"/>
      <c r="AI300" s="109"/>
      <c r="AJ300" s="109"/>
      <c r="AK300" s="109"/>
      <c r="AL300" s="109"/>
      <c r="AM300" s="109"/>
      <c r="AN300" s="101"/>
    </row>
    <row r="301" ht="19.9" customHeight="1" spans="1:40">
      <c r="B301" s="106" t="s">
        <v>23</v>
      </c>
      <c r="C301" s="106" t="s">
        <v>23</v>
      </c>
      <c r="D301" s="107"/>
      <c r="E301" s="108" t="s">
        <v>253</v>
      </c>
      <c r="F301" s="109">
        <f t="shared" si="4"/>
        <v>125046</v>
      </c>
      <c r="G301" s="109">
        <v>125046</v>
      </c>
      <c r="H301" s="109">
        <v>125046</v>
      </c>
      <c r="I301" s="109">
        <v>125046</v>
      </c>
      <c r="J301" s="109"/>
      <c r="K301" s="109"/>
      <c r="L301" s="109"/>
      <c r="M301" s="109"/>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09"/>
      <c r="AL301" s="109"/>
      <c r="AM301" s="109"/>
      <c r="AN301" s="101"/>
    </row>
    <row r="302" ht="19.9" customHeight="1" spans="1:40">
      <c r="A302" s="77"/>
      <c r="B302" s="116" t="s">
        <v>254</v>
      </c>
      <c r="C302" s="106" t="s">
        <v>237</v>
      </c>
      <c r="D302" s="107" t="s">
        <v>90</v>
      </c>
      <c r="E302" s="108" t="s">
        <v>255</v>
      </c>
      <c r="F302" s="109">
        <f t="shared" si="4"/>
        <v>88012</v>
      </c>
      <c r="G302" s="109">
        <v>88012</v>
      </c>
      <c r="H302" s="109">
        <v>88012</v>
      </c>
      <c r="I302" s="109">
        <v>88012</v>
      </c>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09"/>
      <c r="AL302" s="109"/>
      <c r="AM302" s="109"/>
      <c r="AN302" s="101"/>
    </row>
    <row r="303" ht="19.9" customHeight="1" spans="1:40">
      <c r="B303" s="116" t="s">
        <v>254</v>
      </c>
      <c r="C303" s="106" t="s">
        <v>218</v>
      </c>
      <c r="D303" s="107" t="s">
        <v>90</v>
      </c>
      <c r="E303" s="108" t="s">
        <v>256</v>
      </c>
      <c r="F303" s="109">
        <f t="shared" si="4"/>
        <v>36774</v>
      </c>
      <c r="G303" s="109">
        <v>36774</v>
      </c>
      <c r="H303" s="109">
        <v>36774</v>
      </c>
      <c r="I303" s="109">
        <v>36774</v>
      </c>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09"/>
      <c r="AL303" s="109"/>
      <c r="AM303" s="109"/>
      <c r="AN303" s="101"/>
    </row>
    <row r="304" ht="19.9" customHeight="1" spans="1:40">
      <c r="B304" s="116" t="s">
        <v>254</v>
      </c>
      <c r="C304" s="106" t="s">
        <v>257</v>
      </c>
      <c r="D304" s="107" t="s">
        <v>90</v>
      </c>
      <c r="E304" s="108" t="s">
        <v>258</v>
      </c>
      <c r="F304" s="109">
        <f t="shared" si="4"/>
        <v>260</v>
      </c>
      <c r="G304" s="109">
        <v>260</v>
      </c>
      <c r="H304" s="109">
        <v>260</v>
      </c>
      <c r="I304" s="109">
        <v>260</v>
      </c>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09"/>
      <c r="AL304" s="109"/>
      <c r="AM304" s="109"/>
      <c r="AN304" s="101"/>
    </row>
    <row r="305" ht="19.9" customHeight="1" spans="1:40">
      <c r="B305" s="106" t="s">
        <v>23</v>
      </c>
      <c r="C305" s="106" t="s">
        <v>23</v>
      </c>
      <c r="D305" s="107"/>
      <c r="E305" s="108" t="s">
        <v>288</v>
      </c>
      <c r="F305" s="109">
        <f t="shared" si="4"/>
        <v>2011889.28</v>
      </c>
      <c r="G305" s="109">
        <v>2011889.28</v>
      </c>
      <c r="H305" s="109">
        <v>2011889.28</v>
      </c>
      <c r="I305" s="109">
        <v>2011889.28</v>
      </c>
      <c r="J305" s="109"/>
      <c r="K305" s="109"/>
      <c r="L305" s="109"/>
      <c r="M305" s="109"/>
      <c r="N305" s="109"/>
      <c r="O305" s="109"/>
      <c r="P305" s="109"/>
      <c r="Q305" s="109"/>
      <c r="R305" s="109"/>
      <c r="S305" s="109"/>
      <c r="T305" s="109"/>
      <c r="U305" s="109"/>
      <c r="V305" s="109"/>
      <c r="W305" s="109"/>
      <c r="X305" s="109"/>
      <c r="Y305" s="109"/>
      <c r="Z305" s="109"/>
      <c r="AA305" s="109">
        <v>5411</v>
      </c>
      <c r="AB305" s="109">
        <v>5411</v>
      </c>
      <c r="AC305" s="109"/>
      <c r="AD305" s="109">
        <v>5411</v>
      </c>
      <c r="AE305" s="109"/>
      <c r="AF305" s="109"/>
      <c r="AG305" s="109"/>
      <c r="AH305" s="109"/>
      <c r="AI305" s="109"/>
      <c r="AJ305" s="109"/>
      <c r="AK305" s="109"/>
      <c r="AL305" s="109"/>
      <c r="AM305" s="109"/>
      <c r="AN305" s="101"/>
    </row>
    <row r="306" ht="19.9" customHeight="1" spans="1:40">
      <c r="A306" s="77"/>
      <c r="B306" s="106" t="s">
        <v>23</v>
      </c>
      <c r="C306" s="106" t="s">
        <v>23</v>
      </c>
      <c r="D306" s="107"/>
      <c r="E306" s="108" t="s">
        <v>210</v>
      </c>
      <c r="F306" s="109">
        <f t="shared" si="4"/>
        <v>1946333.28</v>
      </c>
      <c r="G306" s="109">
        <v>1946333.28</v>
      </c>
      <c r="H306" s="109">
        <v>1946333.28</v>
      </c>
      <c r="I306" s="109">
        <v>1946333.28</v>
      </c>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09"/>
      <c r="AL306" s="109"/>
      <c r="AM306" s="109"/>
      <c r="AN306" s="101"/>
    </row>
    <row r="307" ht="19.9" customHeight="1" spans="1:40">
      <c r="A307" s="77"/>
      <c r="B307" s="116" t="s">
        <v>211</v>
      </c>
      <c r="C307" s="106" t="s">
        <v>212</v>
      </c>
      <c r="D307" s="107" t="s">
        <v>92</v>
      </c>
      <c r="E307" s="108" t="s">
        <v>213</v>
      </c>
      <c r="F307" s="109">
        <f t="shared" si="4"/>
        <v>547104</v>
      </c>
      <c r="G307" s="109">
        <v>547104</v>
      </c>
      <c r="H307" s="109">
        <v>547104</v>
      </c>
      <c r="I307" s="109">
        <v>547104</v>
      </c>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09"/>
      <c r="AL307" s="109"/>
      <c r="AM307" s="109"/>
      <c r="AN307" s="101"/>
    </row>
    <row r="308" ht="19.9" customHeight="1" spans="1:40">
      <c r="B308" s="116" t="s">
        <v>211</v>
      </c>
      <c r="C308" s="106" t="s">
        <v>214</v>
      </c>
      <c r="D308" s="107" t="s">
        <v>92</v>
      </c>
      <c r="E308" s="108" t="s">
        <v>215</v>
      </c>
      <c r="F308" s="109">
        <f t="shared" si="4"/>
        <v>75036</v>
      </c>
      <c r="G308" s="109">
        <v>75036</v>
      </c>
      <c r="H308" s="109">
        <v>75036</v>
      </c>
      <c r="I308" s="109">
        <v>75036</v>
      </c>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09"/>
      <c r="AL308" s="109"/>
      <c r="AM308" s="109"/>
      <c r="AN308" s="101"/>
    </row>
    <row r="309" ht="19.9" customHeight="1" spans="1:40">
      <c r="B309" s="116" t="s">
        <v>211</v>
      </c>
      <c r="C309" s="106" t="s">
        <v>218</v>
      </c>
      <c r="D309" s="107" t="s">
        <v>92</v>
      </c>
      <c r="E309" s="108" t="s">
        <v>219</v>
      </c>
      <c r="F309" s="109">
        <f t="shared" si="4"/>
        <v>590386</v>
      </c>
      <c r="G309" s="109">
        <v>590386</v>
      </c>
      <c r="H309" s="109">
        <v>590386</v>
      </c>
      <c r="I309" s="109">
        <v>590386</v>
      </c>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09"/>
      <c r="AL309" s="109"/>
      <c r="AM309" s="109"/>
      <c r="AN309" s="101"/>
    </row>
    <row r="310" ht="19.9" customHeight="1" spans="1:40">
      <c r="B310" s="116" t="s">
        <v>211</v>
      </c>
      <c r="C310" s="106" t="s">
        <v>220</v>
      </c>
      <c r="D310" s="107" t="s">
        <v>92</v>
      </c>
      <c r="E310" s="108" t="s">
        <v>221</v>
      </c>
      <c r="F310" s="109">
        <f t="shared" si="4"/>
        <v>169378.56</v>
      </c>
      <c r="G310" s="109">
        <v>169378.56</v>
      </c>
      <c r="H310" s="109">
        <v>169378.56</v>
      </c>
      <c r="I310" s="109">
        <v>169378.56</v>
      </c>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09"/>
      <c r="AL310" s="109"/>
      <c r="AM310" s="109"/>
      <c r="AN310" s="101"/>
    </row>
    <row r="311" ht="19.9" customHeight="1" spans="1:40">
      <c r="B311" s="116" t="s">
        <v>211</v>
      </c>
      <c r="C311" s="106" t="s">
        <v>222</v>
      </c>
      <c r="D311" s="107" t="s">
        <v>92</v>
      </c>
      <c r="E311" s="108" t="s">
        <v>223</v>
      </c>
      <c r="F311" s="109">
        <f t="shared" si="4"/>
        <v>105706.92</v>
      </c>
      <c r="G311" s="109">
        <v>105706.92</v>
      </c>
      <c r="H311" s="109">
        <v>105706.92</v>
      </c>
      <c r="I311" s="109">
        <v>105706.92</v>
      </c>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09"/>
      <c r="AL311" s="109"/>
      <c r="AM311" s="109"/>
      <c r="AN311" s="101"/>
    </row>
    <row r="312" ht="19.9" customHeight="1" spans="1:40">
      <c r="B312" s="116" t="s">
        <v>211</v>
      </c>
      <c r="C312" s="106" t="s">
        <v>224</v>
      </c>
      <c r="D312" s="107" t="s">
        <v>92</v>
      </c>
      <c r="E312" s="108" t="s">
        <v>225</v>
      </c>
      <c r="F312" s="109">
        <f t="shared" si="4"/>
        <v>16800</v>
      </c>
      <c r="G312" s="109">
        <v>16800</v>
      </c>
      <c r="H312" s="109">
        <v>16800</v>
      </c>
      <c r="I312" s="109">
        <v>16800</v>
      </c>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09"/>
      <c r="AL312" s="109"/>
      <c r="AM312" s="109"/>
      <c r="AN312" s="101"/>
    </row>
    <row r="313" ht="19.9" customHeight="1" spans="1:40">
      <c r="B313" s="116" t="s">
        <v>211</v>
      </c>
      <c r="C313" s="106" t="s">
        <v>226</v>
      </c>
      <c r="D313" s="107" t="s">
        <v>92</v>
      </c>
      <c r="E313" s="108" t="s">
        <v>227</v>
      </c>
      <c r="F313" s="109">
        <f t="shared" si="4"/>
        <v>9671.4</v>
      </c>
      <c r="G313" s="109">
        <v>9671.4</v>
      </c>
      <c r="H313" s="109">
        <v>9671.4</v>
      </c>
      <c r="I313" s="109">
        <v>9671.4</v>
      </c>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09"/>
      <c r="AL313" s="109"/>
      <c r="AM313" s="109"/>
      <c r="AN313" s="101"/>
    </row>
    <row r="314" ht="19.9" customHeight="1" spans="1:40">
      <c r="B314" s="116" t="s">
        <v>211</v>
      </c>
      <c r="C314" s="106" t="s">
        <v>228</v>
      </c>
      <c r="D314" s="107" t="s">
        <v>92</v>
      </c>
      <c r="E314" s="108" t="s">
        <v>229</v>
      </c>
      <c r="F314" s="109">
        <f t="shared" si="4"/>
        <v>157380</v>
      </c>
      <c r="G314" s="109">
        <v>157380</v>
      </c>
      <c r="H314" s="109">
        <v>157380</v>
      </c>
      <c r="I314" s="109">
        <v>157380</v>
      </c>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09"/>
      <c r="AL314" s="109"/>
      <c r="AM314" s="109"/>
      <c r="AN314" s="101"/>
    </row>
    <row r="315" ht="19.9" customHeight="1" spans="1:40">
      <c r="B315" s="116" t="s">
        <v>211</v>
      </c>
      <c r="C315" s="106" t="s">
        <v>230</v>
      </c>
      <c r="D315" s="107" t="s">
        <v>92</v>
      </c>
      <c r="E315" s="108" t="s">
        <v>231</v>
      </c>
      <c r="F315" s="109">
        <f t="shared" si="4"/>
        <v>48350.4</v>
      </c>
      <c r="G315" s="109">
        <v>48350.4</v>
      </c>
      <c r="H315" s="109">
        <v>48350.4</v>
      </c>
      <c r="I315" s="109">
        <v>48350.4</v>
      </c>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09"/>
      <c r="AL315" s="109"/>
      <c r="AM315" s="109"/>
      <c r="AN315" s="101"/>
    </row>
    <row r="316" ht="19.9" customHeight="1" spans="1:40">
      <c r="B316" s="116" t="s">
        <v>211</v>
      </c>
      <c r="C316" s="106" t="s">
        <v>232</v>
      </c>
      <c r="D316" s="107" t="s">
        <v>92</v>
      </c>
      <c r="E316" s="108" t="s">
        <v>233</v>
      </c>
      <c r="F316" s="109">
        <f t="shared" si="4"/>
        <v>226520</v>
      </c>
      <c r="G316" s="109">
        <v>226520</v>
      </c>
      <c r="H316" s="109">
        <v>226520</v>
      </c>
      <c r="I316" s="109">
        <v>226520</v>
      </c>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09"/>
      <c r="AL316" s="109"/>
      <c r="AM316" s="109"/>
      <c r="AN316" s="101"/>
    </row>
    <row r="317" ht="19.9" customHeight="1" spans="1:40">
      <c r="B317" s="106" t="s">
        <v>23</v>
      </c>
      <c r="C317" s="106" t="s">
        <v>23</v>
      </c>
      <c r="D317" s="107"/>
      <c r="E317" s="108" t="s">
        <v>234</v>
      </c>
      <c r="F317" s="109">
        <f t="shared" si="4"/>
        <v>26912</v>
      </c>
      <c r="G317" s="109">
        <v>26912</v>
      </c>
      <c r="H317" s="109">
        <v>26912</v>
      </c>
      <c r="I317" s="109">
        <v>26912</v>
      </c>
      <c r="J317" s="109"/>
      <c r="K317" s="109"/>
      <c r="L317" s="109"/>
      <c r="M317" s="109"/>
      <c r="N317" s="109"/>
      <c r="O317" s="109"/>
      <c r="P317" s="109"/>
      <c r="Q317" s="109"/>
      <c r="R317" s="109"/>
      <c r="S317" s="109"/>
      <c r="T317" s="109"/>
      <c r="U317" s="109"/>
      <c r="V317" s="109"/>
      <c r="W317" s="109"/>
      <c r="X317" s="109"/>
      <c r="Y317" s="109"/>
      <c r="Z317" s="109"/>
      <c r="AA317" s="109">
        <v>4650</v>
      </c>
      <c r="AB317" s="109">
        <v>4650</v>
      </c>
      <c r="AC317" s="109"/>
      <c r="AD317" s="109">
        <v>4650</v>
      </c>
      <c r="AE317" s="109"/>
      <c r="AF317" s="109"/>
      <c r="AG317" s="109"/>
      <c r="AH317" s="109"/>
      <c r="AI317" s="109"/>
      <c r="AJ317" s="109"/>
      <c r="AK317" s="109"/>
      <c r="AL317" s="109"/>
      <c r="AM317" s="109"/>
      <c r="AN317" s="101"/>
    </row>
    <row r="318" ht="19.9" customHeight="1" spans="1:40">
      <c r="A318" s="77"/>
      <c r="B318" s="116" t="s">
        <v>235</v>
      </c>
      <c r="C318" s="106" t="s">
        <v>212</v>
      </c>
      <c r="D318" s="107" t="s">
        <v>92</v>
      </c>
      <c r="E318" s="108" t="s">
        <v>236</v>
      </c>
      <c r="F318" s="109">
        <f t="shared" si="4"/>
        <v>0</v>
      </c>
      <c r="G318" s="109"/>
      <c r="H318" s="109"/>
      <c r="I318" s="109"/>
      <c r="J318" s="109"/>
      <c r="K318" s="109"/>
      <c r="L318" s="109"/>
      <c r="M318" s="109"/>
      <c r="N318" s="109"/>
      <c r="O318" s="109"/>
      <c r="P318" s="109"/>
      <c r="Q318" s="109"/>
      <c r="R318" s="109"/>
      <c r="S318" s="109"/>
      <c r="T318" s="109"/>
      <c r="U318" s="109"/>
      <c r="V318" s="109"/>
      <c r="W318" s="109"/>
      <c r="X318" s="109"/>
      <c r="Y318" s="109"/>
      <c r="Z318" s="109"/>
      <c r="AA318" s="109">
        <v>1000</v>
      </c>
      <c r="AB318" s="109">
        <v>1000</v>
      </c>
      <c r="AC318" s="109"/>
      <c r="AD318" s="109">
        <v>1000</v>
      </c>
      <c r="AE318" s="109"/>
      <c r="AF318" s="109"/>
      <c r="AG318" s="109"/>
      <c r="AH318" s="109"/>
      <c r="AI318" s="109"/>
      <c r="AJ318" s="109"/>
      <c r="AK318" s="109"/>
      <c r="AL318" s="109"/>
      <c r="AM318" s="109"/>
      <c r="AN318" s="101"/>
    </row>
    <row r="319" ht="19.9" customHeight="1" spans="1:40">
      <c r="B319" s="116" t="s">
        <v>235</v>
      </c>
      <c r="C319" s="106" t="s">
        <v>224</v>
      </c>
      <c r="D319" s="107" t="s">
        <v>92</v>
      </c>
      <c r="E319" s="108" t="s">
        <v>242</v>
      </c>
      <c r="F319" s="109">
        <f t="shared" si="4"/>
        <v>0</v>
      </c>
      <c r="G319" s="109"/>
      <c r="H319" s="109"/>
      <c r="I319" s="109"/>
      <c r="J319" s="109"/>
      <c r="K319" s="109"/>
      <c r="L319" s="109"/>
      <c r="M319" s="109"/>
      <c r="N319" s="109"/>
      <c r="O319" s="109"/>
      <c r="P319" s="109"/>
      <c r="Q319" s="109"/>
      <c r="R319" s="109"/>
      <c r="S319" s="109"/>
      <c r="T319" s="109"/>
      <c r="U319" s="109"/>
      <c r="V319" s="109"/>
      <c r="W319" s="109"/>
      <c r="X319" s="109"/>
      <c r="Y319" s="109"/>
      <c r="Z319" s="109"/>
      <c r="AA319" s="109">
        <v>1500</v>
      </c>
      <c r="AB319" s="109">
        <v>1500</v>
      </c>
      <c r="AC319" s="109"/>
      <c r="AD319" s="109">
        <v>1500</v>
      </c>
      <c r="AE319" s="109"/>
      <c r="AF319" s="109"/>
      <c r="AG319" s="109"/>
      <c r="AH319" s="109"/>
      <c r="AI319" s="109"/>
      <c r="AJ319" s="109"/>
      <c r="AK319" s="109"/>
      <c r="AL319" s="109"/>
      <c r="AM319" s="109"/>
      <c r="AN319" s="101"/>
    </row>
    <row r="320" ht="19.9" customHeight="1" spans="1:40">
      <c r="B320" s="116" t="s">
        <v>235</v>
      </c>
      <c r="C320" s="106" t="s">
        <v>270</v>
      </c>
      <c r="D320" s="107" t="s">
        <v>92</v>
      </c>
      <c r="E320" s="108" t="s">
        <v>271</v>
      </c>
      <c r="F320" s="109">
        <f t="shared" si="4"/>
        <v>0</v>
      </c>
      <c r="G320" s="109"/>
      <c r="H320" s="109"/>
      <c r="I320" s="109"/>
      <c r="J320" s="109"/>
      <c r="K320" s="109"/>
      <c r="L320" s="109"/>
      <c r="M320" s="109"/>
      <c r="N320" s="109"/>
      <c r="O320" s="109"/>
      <c r="P320" s="109"/>
      <c r="Q320" s="109"/>
      <c r="R320" s="109"/>
      <c r="S320" s="109"/>
      <c r="T320" s="109"/>
      <c r="U320" s="109"/>
      <c r="V320" s="109"/>
      <c r="W320" s="109"/>
      <c r="X320" s="109"/>
      <c r="Y320" s="109"/>
      <c r="Z320" s="109"/>
      <c r="AA320" s="109">
        <v>880</v>
      </c>
      <c r="AB320" s="109">
        <v>880</v>
      </c>
      <c r="AC320" s="109"/>
      <c r="AD320" s="109">
        <v>880</v>
      </c>
      <c r="AE320" s="109"/>
      <c r="AF320" s="109"/>
      <c r="AG320" s="109"/>
      <c r="AH320" s="109"/>
      <c r="AI320" s="109"/>
      <c r="AJ320" s="109"/>
      <c r="AK320" s="109"/>
      <c r="AL320" s="109"/>
      <c r="AM320" s="109"/>
      <c r="AN320" s="101"/>
    </row>
    <row r="321" ht="19.9" customHeight="1" spans="1:40">
      <c r="B321" s="116" t="s">
        <v>235</v>
      </c>
      <c r="C321" s="106" t="s">
        <v>232</v>
      </c>
      <c r="D321" s="107" t="s">
        <v>92</v>
      </c>
      <c r="E321" s="108" t="s">
        <v>249</v>
      </c>
      <c r="F321" s="109">
        <f t="shared" si="4"/>
        <v>26912</v>
      </c>
      <c r="G321" s="109">
        <v>26912</v>
      </c>
      <c r="H321" s="109">
        <v>26912</v>
      </c>
      <c r="I321" s="109">
        <v>26912</v>
      </c>
      <c r="J321" s="109"/>
      <c r="K321" s="109"/>
      <c r="L321" s="109"/>
      <c r="M321" s="109"/>
      <c r="N321" s="109"/>
      <c r="O321" s="109"/>
      <c r="P321" s="109"/>
      <c r="Q321" s="109"/>
      <c r="R321" s="109"/>
      <c r="S321" s="109"/>
      <c r="T321" s="109"/>
      <c r="U321" s="109"/>
      <c r="V321" s="109"/>
      <c r="W321" s="109"/>
      <c r="X321" s="109"/>
      <c r="Y321" s="109"/>
      <c r="Z321" s="109"/>
      <c r="AA321" s="109">
        <v>1270</v>
      </c>
      <c r="AB321" s="109">
        <v>1270</v>
      </c>
      <c r="AC321" s="109"/>
      <c r="AD321" s="109">
        <v>1270</v>
      </c>
      <c r="AE321" s="109"/>
      <c r="AF321" s="109"/>
      <c r="AG321" s="109"/>
      <c r="AH321" s="109"/>
      <c r="AI321" s="109"/>
      <c r="AJ321" s="109"/>
      <c r="AK321" s="109"/>
      <c r="AL321" s="109"/>
      <c r="AM321" s="109"/>
      <c r="AN321" s="101"/>
    </row>
    <row r="322" ht="19.9" customHeight="1" spans="1:40">
      <c r="A322" s="77"/>
      <c r="B322" s="106" t="s">
        <v>250</v>
      </c>
      <c r="C322" s="106" t="s">
        <v>232</v>
      </c>
      <c r="D322" s="107" t="s">
        <v>92</v>
      </c>
      <c r="E322" s="108" t="s">
        <v>251</v>
      </c>
      <c r="F322" s="109">
        <f t="shared" si="4"/>
        <v>17712</v>
      </c>
      <c r="G322" s="109">
        <v>17712</v>
      </c>
      <c r="H322" s="109">
        <v>17712</v>
      </c>
      <c r="I322" s="109">
        <v>17712</v>
      </c>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09"/>
      <c r="AL322" s="109"/>
      <c r="AM322" s="109"/>
      <c r="AN322" s="101"/>
    </row>
    <row r="323" ht="19.9" customHeight="1" spans="1:40">
      <c r="A323" s="77"/>
      <c r="B323" s="106" t="s">
        <v>250</v>
      </c>
      <c r="C323" s="106" t="s">
        <v>232</v>
      </c>
      <c r="D323" s="107" t="s">
        <v>92</v>
      </c>
      <c r="E323" s="108" t="s">
        <v>252</v>
      </c>
      <c r="F323" s="109">
        <f t="shared" si="4"/>
        <v>9200</v>
      </c>
      <c r="G323" s="109">
        <v>9200</v>
      </c>
      <c r="H323" s="109">
        <v>9200</v>
      </c>
      <c r="I323" s="109">
        <v>9200</v>
      </c>
      <c r="J323" s="109"/>
      <c r="K323" s="109"/>
      <c r="L323" s="109"/>
      <c r="M323" s="109"/>
      <c r="N323" s="109"/>
      <c r="O323" s="109"/>
      <c r="P323" s="109"/>
      <c r="Q323" s="109"/>
      <c r="R323" s="109"/>
      <c r="S323" s="109"/>
      <c r="T323" s="109"/>
      <c r="U323" s="109"/>
      <c r="V323" s="109"/>
      <c r="W323" s="109"/>
      <c r="X323" s="109"/>
      <c r="Y323" s="109"/>
      <c r="Z323" s="109"/>
      <c r="AA323" s="109">
        <v>1270</v>
      </c>
      <c r="AB323" s="109">
        <v>1270</v>
      </c>
      <c r="AC323" s="109"/>
      <c r="AD323" s="109">
        <v>1270</v>
      </c>
      <c r="AE323" s="109"/>
      <c r="AF323" s="109"/>
      <c r="AG323" s="109"/>
      <c r="AH323" s="109"/>
      <c r="AI323" s="109"/>
      <c r="AJ323" s="109"/>
      <c r="AK323" s="109"/>
      <c r="AL323" s="109"/>
      <c r="AM323" s="109"/>
      <c r="AN323" s="101"/>
    </row>
    <row r="324" ht="19.9" customHeight="1" spans="1:40">
      <c r="B324" s="106" t="s">
        <v>23</v>
      </c>
      <c r="C324" s="106" t="s">
        <v>23</v>
      </c>
      <c r="D324" s="107"/>
      <c r="E324" s="108" t="s">
        <v>253</v>
      </c>
      <c r="F324" s="109">
        <f t="shared" si="4"/>
        <v>38644</v>
      </c>
      <c r="G324" s="109">
        <v>38644</v>
      </c>
      <c r="H324" s="109">
        <v>38644</v>
      </c>
      <c r="I324" s="109">
        <v>38644</v>
      </c>
      <c r="J324" s="109"/>
      <c r="K324" s="109"/>
      <c r="L324" s="109"/>
      <c r="M324" s="109"/>
      <c r="N324" s="109"/>
      <c r="O324" s="109"/>
      <c r="P324" s="109"/>
      <c r="Q324" s="109"/>
      <c r="R324" s="109"/>
      <c r="S324" s="109"/>
      <c r="T324" s="109"/>
      <c r="U324" s="109"/>
      <c r="V324" s="109"/>
      <c r="W324" s="109"/>
      <c r="X324" s="109"/>
      <c r="Y324" s="109"/>
      <c r="Z324" s="109"/>
      <c r="AA324" s="109">
        <v>761</v>
      </c>
      <c r="AB324" s="109">
        <v>761</v>
      </c>
      <c r="AC324" s="109"/>
      <c r="AD324" s="109">
        <v>761</v>
      </c>
      <c r="AE324" s="109"/>
      <c r="AF324" s="109"/>
      <c r="AG324" s="109"/>
      <c r="AH324" s="109"/>
      <c r="AI324" s="109"/>
      <c r="AJ324" s="109"/>
      <c r="AK324" s="109"/>
      <c r="AL324" s="109"/>
      <c r="AM324" s="109"/>
      <c r="AN324" s="101"/>
    </row>
    <row r="325" ht="19.9" customHeight="1" spans="1:40">
      <c r="A325" s="77"/>
      <c r="B325" s="116" t="s">
        <v>254</v>
      </c>
      <c r="C325" s="106" t="s">
        <v>237</v>
      </c>
      <c r="D325" s="107" t="s">
        <v>92</v>
      </c>
      <c r="E325" s="108" t="s">
        <v>255</v>
      </c>
      <c r="F325" s="109">
        <f t="shared" si="4"/>
        <v>29814</v>
      </c>
      <c r="G325" s="109">
        <v>29814</v>
      </c>
      <c r="H325" s="109">
        <v>29814</v>
      </c>
      <c r="I325" s="109">
        <v>29814</v>
      </c>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09"/>
      <c r="AL325" s="109"/>
      <c r="AM325" s="109"/>
      <c r="AN325" s="101"/>
    </row>
    <row r="326" ht="19.9" customHeight="1" spans="1:40">
      <c r="B326" s="116" t="s">
        <v>254</v>
      </c>
      <c r="C326" s="106" t="s">
        <v>218</v>
      </c>
      <c r="D326" s="107" t="s">
        <v>92</v>
      </c>
      <c r="E326" s="108" t="s">
        <v>256</v>
      </c>
      <c r="F326" s="109">
        <f t="shared" si="4"/>
        <v>8760</v>
      </c>
      <c r="G326" s="109">
        <v>8760</v>
      </c>
      <c r="H326" s="109">
        <v>8760</v>
      </c>
      <c r="I326" s="109">
        <v>8760</v>
      </c>
      <c r="J326" s="109"/>
      <c r="K326" s="109"/>
      <c r="L326" s="109"/>
      <c r="M326" s="109"/>
      <c r="N326" s="109"/>
      <c r="O326" s="109"/>
      <c r="P326" s="109"/>
      <c r="Q326" s="109"/>
      <c r="R326" s="109"/>
      <c r="S326" s="109"/>
      <c r="T326" s="109"/>
      <c r="U326" s="109"/>
      <c r="V326" s="109"/>
      <c r="W326" s="109"/>
      <c r="X326" s="109"/>
      <c r="Y326" s="109"/>
      <c r="Z326" s="109"/>
      <c r="AA326" s="109">
        <v>761</v>
      </c>
      <c r="AB326" s="109">
        <v>761</v>
      </c>
      <c r="AC326" s="109"/>
      <c r="AD326" s="109">
        <v>761</v>
      </c>
      <c r="AE326" s="109"/>
      <c r="AF326" s="109"/>
      <c r="AG326" s="109"/>
      <c r="AH326" s="109"/>
      <c r="AI326" s="109"/>
      <c r="AJ326" s="109"/>
      <c r="AK326" s="109"/>
      <c r="AL326" s="109"/>
      <c r="AM326" s="109"/>
      <c r="AN326" s="101"/>
    </row>
    <row r="327" ht="19.9" customHeight="1" spans="1:40">
      <c r="B327" s="116" t="s">
        <v>254</v>
      </c>
      <c r="C327" s="106" t="s">
        <v>257</v>
      </c>
      <c r="D327" s="107" t="s">
        <v>92</v>
      </c>
      <c r="E327" s="108" t="s">
        <v>258</v>
      </c>
      <c r="F327" s="109">
        <f t="shared" si="4"/>
        <v>70</v>
      </c>
      <c r="G327" s="109">
        <v>70</v>
      </c>
      <c r="H327" s="109">
        <v>70</v>
      </c>
      <c r="I327" s="109">
        <v>70</v>
      </c>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09"/>
      <c r="AL327" s="109"/>
      <c r="AM327" s="109"/>
      <c r="AN327" s="101"/>
    </row>
    <row r="328" ht="19.9" customHeight="1" spans="1:40">
      <c r="B328" s="106" t="s">
        <v>23</v>
      </c>
      <c r="C328" s="106" t="s">
        <v>23</v>
      </c>
      <c r="D328" s="107"/>
      <c r="E328" s="108" t="s">
        <v>289</v>
      </c>
      <c r="F328" s="109">
        <f t="shared" ref="F328:F391" si="5">G328</f>
        <v>2106829.96</v>
      </c>
      <c r="G328" s="109">
        <v>2106829.96</v>
      </c>
      <c r="H328" s="109">
        <v>2106829.96</v>
      </c>
      <c r="I328" s="109">
        <v>2106829.96</v>
      </c>
      <c r="J328" s="109"/>
      <c r="K328" s="109"/>
      <c r="L328" s="109"/>
      <c r="M328" s="109"/>
      <c r="N328" s="109"/>
      <c r="O328" s="109"/>
      <c r="P328" s="109"/>
      <c r="Q328" s="109"/>
      <c r="R328" s="109"/>
      <c r="S328" s="109"/>
      <c r="T328" s="109"/>
      <c r="U328" s="109"/>
      <c r="V328" s="109"/>
      <c r="W328" s="109"/>
      <c r="X328" s="109"/>
      <c r="Y328" s="109"/>
      <c r="Z328" s="109"/>
      <c r="AA328" s="109">
        <v>11493</v>
      </c>
      <c r="AB328" s="109">
        <v>11493</v>
      </c>
      <c r="AC328" s="109"/>
      <c r="AD328" s="109">
        <v>11493</v>
      </c>
      <c r="AE328" s="109"/>
      <c r="AF328" s="109"/>
      <c r="AG328" s="109"/>
      <c r="AH328" s="109"/>
      <c r="AI328" s="109"/>
      <c r="AJ328" s="109"/>
      <c r="AK328" s="109"/>
      <c r="AL328" s="109"/>
      <c r="AM328" s="109"/>
      <c r="AN328" s="101"/>
    </row>
    <row r="329" ht="19.9" customHeight="1" spans="1:40">
      <c r="A329" s="77"/>
      <c r="B329" s="106" t="s">
        <v>23</v>
      </c>
      <c r="C329" s="106" t="s">
        <v>23</v>
      </c>
      <c r="D329" s="107"/>
      <c r="E329" s="108" t="s">
        <v>210</v>
      </c>
      <c r="F329" s="109">
        <f t="shared" si="5"/>
        <v>2051543.96</v>
      </c>
      <c r="G329" s="109">
        <v>2051543.96</v>
      </c>
      <c r="H329" s="109">
        <v>2051543.96</v>
      </c>
      <c r="I329" s="109">
        <v>2051543.96</v>
      </c>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09"/>
      <c r="AL329" s="109"/>
      <c r="AM329" s="109"/>
      <c r="AN329" s="101"/>
    </row>
    <row r="330" ht="19.9" customHeight="1" spans="1:40">
      <c r="A330" s="77"/>
      <c r="B330" s="116" t="s">
        <v>211</v>
      </c>
      <c r="C330" s="106" t="s">
        <v>212</v>
      </c>
      <c r="D330" s="107" t="s">
        <v>94</v>
      </c>
      <c r="E330" s="108" t="s">
        <v>213</v>
      </c>
      <c r="F330" s="109">
        <f t="shared" si="5"/>
        <v>611232</v>
      </c>
      <c r="G330" s="109">
        <v>611232</v>
      </c>
      <c r="H330" s="109">
        <v>611232</v>
      </c>
      <c r="I330" s="109">
        <v>611232</v>
      </c>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09"/>
      <c r="AL330" s="109"/>
      <c r="AM330" s="109"/>
      <c r="AN330" s="101"/>
    </row>
    <row r="331" ht="19.9" customHeight="1" spans="1:40">
      <c r="B331" s="116" t="s">
        <v>211</v>
      </c>
      <c r="C331" s="106" t="s">
        <v>214</v>
      </c>
      <c r="D331" s="107" t="s">
        <v>94</v>
      </c>
      <c r="E331" s="108" t="s">
        <v>215</v>
      </c>
      <c r="F331" s="109">
        <f t="shared" si="5"/>
        <v>75804</v>
      </c>
      <c r="G331" s="109">
        <v>75804</v>
      </c>
      <c r="H331" s="109">
        <v>75804</v>
      </c>
      <c r="I331" s="109">
        <v>75804</v>
      </c>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09"/>
      <c r="AL331" s="109"/>
      <c r="AM331" s="109"/>
      <c r="AN331" s="101"/>
    </row>
    <row r="332" ht="19.9" customHeight="1" spans="1:40">
      <c r="B332" s="116" t="s">
        <v>211</v>
      </c>
      <c r="C332" s="106" t="s">
        <v>218</v>
      </c>
      <c r="D332" s="107" t="s">
        <v>94</v>
      </c>
      <c r="E332" s="108" t="s">
        <v>219</v>
      </c>
      <c r="F332" s="109">
        <f t="shared" si="5"/>
        <v>604356</v>
      </c>
      <c r="G332" s="109">
        <v>604356</v>
      </c>
      <c r="H332" s="109">
        <v>604356</v>
      </c>
      <c r="I332" s="109">
        <v>604356</v>
      </c>
      <c r="J332" s="109"/>
      <c r="K332" s="109"/>
      <c r="L332" s="109"/>
      <c r="M332" s="109"/>
      <c r="N332" s="109"/>
      <c r="O332" s="109"/>
      <c r="P332" s="109"/>
      <c r="Q332" s="109"/>
      <c r="R332" s="109"/>
      <c r="S332" s="109"/>
      <c r="T332" s="109"/>
      <c r="U332" s="109"/>
      <c r="V332" s="109"/>
      <c r="W332" s="109"/>
      <c r="X332" s="109"/>
      <c r="Y332" s="109"/>
      <c r="Z332" s="109"/>
      <c r="AA332" s="109"/>
      <c r="AB332" s="109"/>
      <c r="AC332" s="109"/>
      <c r="AD332" s="109"/>
      <c r="AE332" s="109"/>
      <c r="AF332" s="109"/>
      <c r="AG332" s="109"/>
      <c r="AH332" s="109"/>
      <c r="AI332" s="109"/>
      <c r="AJ332" s="109"/>
      <c r="AK332" s="109"/>
      <c r="AL332" s="109"/>
      <c r="AM332" s="109"/>
      <c r="AN332" s="101"/>
    </row>
    <row r="333" ht="19.9" customHeight="1" spans="1:40">
      <c r="B333" s="116" t="s">
        <v>211</v>
      </c>
      <c r="C333" s="106" t="s">
        <v>220</v>
      </c>
      <c r="D333" s="107" t="s">
        <v>94</v>
      </c>
      <c r="E333" s="108" t="s">
        <v>221</v>
      </c>
      <c r="F333" s="109">
        <f t="shared" si="5"/>
        <v>181127.04</v>
      </c>
      <c r="G333" s="109">
        <v>181127.04</v>
      </c>
      <c r="H333" s="109">
        <v>181127.04</v>
      </c>
      <c r="I333" s="109">
        <v>181127.04</v>
      </c>
      <c r="J333" s="109"/>
      <c r="K333" s="109"/>
      <c r="L333" s="109"/>
      <c r="M333" s="109"/>
      <c r="N333" s="109"/>
      <c r="O333" s="109"/>
      <c r="P333" s="109"/>
      <c r="Q333" s="109"/>
      <c r="R333" s="109"/>
      <c r="S333" s="109"/>
      <c r="T333" s="109"/>
      <c r="U333" s="109"/>
      <c r="V333" s="109"/>
      <c r="W333" s="109"/>
      <c r="X333" s="109"/>
      <c r="Y333" s="109"/>
      <c r="Z333" s="109"/>
      <c r="AA333" s="109"/>
      <c r="AB333" s="109"/>
      <c r="AC333" s="109"/>
      <c r="AD333" s="109"/>
      <c r="AE333" s="109"/>
      <c r="AF333" s="109"/>
      <c r="AG333" s="109"/>
      <c r="AH333" s="109"/>
      <c r="AI333" s="109"/>
      <c r="AJ333" s="109"/>
      <c r="AK333" s="109"/>
      <c r="AL333" s="109"/>
      <c r="AM333" s="109"/>
      <c r="AN333" s="101"/>
    </row>
    <row r="334" ht="19.9" customHeight="1" spans="1:40">
      <c r="B334" s="116" t="s">
        <v>211</v>
      </c>
      <c r="C334" s="106" t="s">
        <v>222</v>
      </c>
      <c r="D334" s="107" t="s">
        <v>94</v>
      </c>
      <c r="E334" s="108" t="s">
        <v>223</v>
      </c>
      <c r="F334" s="109">
        <f t="shared" si="5"/>
        <v>103646.88</v>
      </c>
      <c r="G334" s="109">
        <v>103646.88</v>
      </c>
      <c r="H334" s="109">
        <v>103646.88</v>
      </c>
      <c r="I334" s="109">
        <v>103646.88</v>
      </c>
      <c r="J334" s="109"/>
      <c r="K334" s="109"/>
      <c r="L334" s="109"/>
      <c r="M334" s="109"/>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09"/>
      <c r="AL334" s="109"/>
      <c r="AM334" s="109"/>
      <c r="AN334" s="101"/>
    </row>
    <row r="335" ht="19.9" customHeight="1" spans="1:40">
      <c r="B335" s="116" t="s">
        <v>211</v>
      </c>
      <c r="C335" s="106" t="s">
        <v>224</v>
      </c>
      <c r="D335" s="107" t="s">
        <v>94</v>
      </c>
      <c r="E335" s="108" t="s">
        <v>225</v>
      </c>
      <c r="F335" s="109">
        <f t="shared" si="5"/>
        <v>15600</v>
      </c>
      <c r="G335" s="109">
        <v>15600</v>
      </c>
      <c r="H335" s="109">
        <v>15600</v>
      </c>
      <c r="I335" s="109">
        <v>15600</v>
      </c>
      <c r="J335" s="109"/>
      <c r="K335" s="109"/>
      <c r="L335" s="109"/>
      <c r="M335" s="109"/>
      <c r="N335" s="109"/>
      <c r="O335" s="109"/>
      <c r="P335" s="109"/>
      <c r="Q335" s="109"/>
      <c r="R335" s="109"/>
      <c r="S335" s="109"/>
      <c r="T335" s="109"/>
      <c r="U335" s="109"/>
      <c r="V335" s="109"/>
      <c r="W335" s="109"/>
      <c r="X335" s="109"/>
      <c r="Y335" s="109"/>
      <c r="Z335" s="109"/>
      <c r="AA335" s="109"/>
      <c r="AB335" s="109"/>
      <c r="AC335" s="109"/>
      <c r="AD335" s="109"/>
      <c r="AE335" s="109"/>
      <c r="AF335" s="109"/>
      <c r="AG335" s="109"/>
      <c r="AH335" s="109"/>
      <c r="AI335" s="109"/>
      <c r="AJ335" s="109"/>
      <c r="AK335" s="109"/>
      <c r="AL335" s="109"/>
      <c r="AM335" s="109"/>
      <c r="AN335" s="101"/>
    </row>
    <row r="336" ht="19.9" customHeight="1" spans="1:40">
      <c r="B336" s="116" t="s">
        <v>211</v>
      </c>
      <c r="C336" s="106" t="s">
        <v>226</v>
      </c>
      <c r="D336" s="107" t="s">
        <v>94</v>
      </c>
      <c r="E336" s="108" t="s">
        <v>227</v>
      </c>
      <c r="F336" s="109">
        <f t="shared" si="5"/>
        <v>10305.24</v>
      </c>
      <c r="G336" s="109">
        <v>10305.24</v>
      </c>
      <c r="H336" s="109">
        <v>10305.24</v>
      </c>
      <c r="I336" s="109">
        <v>10305.24</v>
      </c>
      <c r="J336" s="109"/>
      <c r="K336" s="109"/>
      <c r="L336" s="109"/>
      <c r="M336" s="109"/>
      <c r="N336" s="109"/>
      <c r="O336" s="109"/>
      <c r="P336" s="109"/>
      <c r="Q336" s="109"/>
      <c r="R336" s="109"/>
      <c r="S336" s="109"/>
      <c r="T336" s="109"/>
      <c r="U336" s="109"/>
      <c r="V336" s="109"/>
      <c r="W336" s="109"/>
      <c r="X336" s="109"/>
      <c r="Y336" s="109"/>
      <c r="Z336" s="109"/>
      <c r="AA336" s="109"/>
      <c r="AB336" s="109"/>
      <c r="AC336" s="109"/>
      <c r="AD336" s="109"/>
      <c r="AE336" s="109"/>
      <c r="AF336" s="109"/>
      <c r="AG336" s="109"/>
      <c r="AH336" s="109"/>
      <c r="AI336" s="109"/>
      <c r="AJ336" s="109"/>
      <c r="AK336" s="109"/>
      <c r="AL336" s="109"/>
      <c r="AM336" s="109"/>
      <c r="AN336" s="101"/>
    </row>
    <row r="337" ht="19.9" customHeight="1" spans="1:40">
      <c r="B337" s="116" t="s">
        <v>211</v>
      </c>
      <c r="C337" s="106" t="s">
        <v>228</v>
      </c>
      <c r="D337" s="107" t="s">
        <v>94</v>
      </c>
      <c r="E337" s="108" t="s">
        <v>229</v>
      </c>
      <c r="F337" s="109">
        <f t="shared" si="5"/>
        <v>168492</v>
      </c>
      <c r="G337" s="109">
        <v>168492</v>
      </c>
      <c r="H337" s="109">
        <v>168492</v>
      </c>
      <c r="I337" s="109">
        <v>168492</v>
      </c>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09"/>
      <c r="AL337" s="109"/>
      <c r="AM337" s="109"/>
      <c r="AN337" s="101"/>
    </row>
    <row r="338" ht="19.9" customHeight="1" spans="1:40">
      <c r="B338" s="116" t="s">
        <v>211</v>
      </c>
      <c r="C338" s="106" t="s">
        <v>230</v>
      </c>
      <c r="D338" s="107" t="s">
        <v>94</v>
      </c>
      <c r="E338" s="108" t="s">
        <v>231</v>
      </c>
      <c r="F338" s="109">
        <f t="shared" si="5"/>
        <v>51520.8</v>
      </c>
      <c r="G338" s="109">
        <v>51520.8</v>
      </c>
      <c r="H338" s="109">
        <v>51520.8</v>
      </c>
      <c r="I338" s="109">
        <v>51520.8</v>
      </c>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09"/>
      <c r="AL338" s="109"/>
      <c r="AM338" s="109"/>
      <c r="AN338" s="101"/>
    </row>
    <row r="339" ht="19.9" customHeight="1" spans="1:40">
      <c r="B339" s="116" t="s">
        <v>211</v>
      </c>
      <c r="C339" s="106" t="s">
        <v>232</v>
      </c>
      <c r="D339" s="107" t="s">
        <v>94</v>
      </c>
      <c r="E339" s="108" t="s">
        <v>233</v>
      </c>
      <c r="F339" s="109">
        <f t="shared" si="5"/>
        <v>229460</v>
      </c>
      <c r="G339" s="109">
        <v>229460</v>
      </c>
      <c r="H339" s="109">
        <v>229460</v>
      </c>
      <c r="I339" s="109">
        <v>229460</v>
      </c>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09"/>
      <c r="AL339" s="109"/>
      <c r="AM339" s="109"/>
      <c r="AN339" s="101"/>
    </row>
    <row r="340" ht="19.9" customHeight="1" spans="1:40">
      <c r="B340" s="106" t="s">
        <v>23</v>
      </c>
      <c r="C340" s="106" t="s">
        <v>23</v>
      </c>
      <c r="D340" s="107"/>
      <c r="E340" s="108" t="s">
        <v>234</v>
      </c>
      <c r="F340" s="109">
        <f t="shared" si="5"/>
        <v>28208</v>
      </c>
      <c r="G340" s="109">
        <v>28208</v>
      </c>
      <c r="H340" s="109">
        <v>28208</v>
      </c>
      <c r="I340" s="109">
        <v>28208</v>
      </c>
      <c r="J340" s="109"/>
      <c r="K340" s="109"/>
      <c r="L340" s="109"/>
      <c r="M340" s="109"/>
      <c r="N340" s="109"/>
      <c r="O340" s="109"/>
      <c r="P340" s="109"/>
      <c r="Q340" s="109"/>
      <c r="R340" s="109"/>
      <c r="S340" s="109"/>
      <c r="T340" s="109"/>
      <c r="U340" s="109"/>
      <c r="V340" s="109"/>
      <c r="W340" s="109"/>
      <c r="X340" s="109"/>
      <c r="Y340" s="109"/>
      <c r="Z340" s="109"/>
      <c r="AA340" s="109">
        <v>8093</v>
      </c>
      <c r="AB340" s="109">
        <v>8093</v>
      </c>
      <c r="AC340" s="109"/>
      <c r="AD340" s="109">
        <v>8093</v>
      </c>
      <c r="AE340" s="109"/>
      <c r="AF340" s="109"/>
      <c r="AG340" s="109"/>
      <c r="AH340" s="109"/>
      <c r="AI340" s="109"/>
      <c r="AJ340" s="109"/>
      <c r="AK340" s="109"/>
      <c r="AL340" s="109"/>
      <c r="AM340" s="109"/>
      <c r="AN340" s="101"/>
    </row>
    <row r="341" ht="19.9" customHeight="1" spans="1:40">
      <c r="A341" s="77"/>
      <c r="B341" s="116" t="s">
        <v>235</v>
      </c>
      <c r="C341" s="106" t="s">
        <v>224</v>
      </c>
      <c r="D341" s="107" t="s">
        <v>94</v>
      </c>
      <c r="E341" s="108" t="s">
        <v>242</v>
      </c>
      <c r="F341" s="109">
        <f t="shared" si="5"/>
        <v>0</v>
      </c>
      <c r="G341" s="109"/>
      <c r="H341" s="109"/>
      <c r="I341" s="109"/>
      <c r="J341" s="109"/>
      <c r="K341" s="109"/>
      <c r="L341" s="109"/>
      <c r="M341" s="109"/>
      <c r="N341" s="109"/>
      <c r="O341" s="109"/>
      <c r="P341" s="109"/>
      <c r="Q341" s="109"/>
      <c r="R341" s="109"/>
      <c r="S341" s="109"/>
      <c r="T341" s="109"/>
      <c r="U341" s="109"/>
      <c r="V341" s="109"/>
      <c r="W341" s="109"/>
      <c r="X341" s="109"/>
      <c r="Y341" s="109"/>
      <c r="Z341" s="109"/>
      <c r="AA341" s="109">
        <v>800</v>
      </c>
      <c r="AB341" s="109">
        <v>800</v>
      </c>
      <c r="AC341" s="109"/>
      <c r="AD341" s="109">
        <v>800</v>
      </c>
      <c r="AE341" s="109"/>
      <c r="AF341" s="109"/>
      <c r="AG341" s="109"/>
      <c r="AH341" s="109"/>
      <c r="AI341" s="109"/>
      <c r="AJ341" s="109"/>
      <c r="AK341" s="109"/>
      <c r="AL341" s="109"/>
      <c r="AM341" s="109"/>
      <c r="AN341" s="101"/>
    </row>
    <row r="342" ht="19.9" customHeight="1" spans="1:40">
      <c r="B342" s="116" t="s">
        <v>235</v>
      </c>
      <c r="C342" s="106" t="s">
        <v>270</v>
      </c>
      <c r="D342" s="107" t="s">
        <v>94</v>
      </c>
      <c r="E342" s="108" t="s">
        <v>271</v>
      </c>
      <c r="F342" s="109">
        <f t="shared" si="5"/>
        <v>0</v>
      </c>
      <c r="G342" s="109"/>
      <c r="H342" s="109"/>
      <c r="I342" s="109"/>
      <c r="J342" s="109"/>
      <c r="K342" s="109"/>
      <c r="L342" s="109"/>
      <c r="M342" s="109"/>
      <c r="N342" s="109"/>
      <c r="O342" s="109"/>
      <c r="P342" s="109"/>
      <c r="Q342" s="109"/>
      <c r="R342" s="109"/>
      <c r="S342" s="109"/>
      <c r="T342" s="109"/>
      <c r="U342" s="109"/>
      <c r="V342" s="109"/>
      <c r="W342" s="109"/>
      <c r="X342" s="109"/>
      <c r="Y342" s="109"/>
      <c r="Z342" s="109"/>
      <c r="AA342" s="109">
        <v>1172</v>
      </c>
      <c r="AB342" s="109">
        <v>1172</v>
      </c>
      <c r="AC342" s="109"/>
      <c r="AD342" s="109">
        <v>1172</v>
      </c>
      <c r="AE342" s="109"/>
      <c r="AF342" s="109"/>
      <c r="AG342" s="109"/>
      <c r="AH342" s="109"/>
      <c r="AI342" s="109"/>
      <c r="AJ342" s="109"/>
      <c r="AK342" s="109"/>
      <c r="AL342" s="109"/>
      <c r="AM342" s="109"/>
      <c r="AN342" s="101"/>
    </row>
    <row r="343" ht="19.9" customHeight="1" spans="1:40">
      <c r="B343" s="116" t="s">
        <v>235</v>
      </c>
      <c r="C343" s="106" t="s">
        <v>272</v>
      </c>
      <c r="D343" s="107" t="s">
        <v>94</v>
      </c>
      <c r="E343" s="108" t="s">
        <v>273</v>
      </c>
      <c r="F343" s="109">
        <f t="shared" si="5"/>
        <v>0</v>
      </c>
      <c r="G343" s="109"/>
      <c r="H343" s="109"/>
      <c r="I343" s="109"/>
      <c r="J343" s="109"/>
      <c r="K343" s="109"/>
      <c r="L343" s="109"/>
      <c r="M343" s="109"/>
      <c r="N343" s="109"/>
      <c r="O343" s="109"/>
      <c r="P343" s="109"/>
      <c r="Q343" s="109"/>
      <c r="R343" s="109"/>
      <c r="S343" s="109"/>
      <c r="T343" s="109"/>
      <c r="U343" s="109"/>
      <c r="V343" s="109"/>
      <c r="W343" s="109"/>
      <c r="X343" s="109"/>
      <c r="Y343" s="109"/>
      <c r="Z343" s="109"/>
      <c r="AA343" s="109">
        <v>6031</v>
      </c>
      <c r="AB343" s="109">
        <v>6031</v>
      </c>
      <c r="AC343" s="109"/>
      <c r="AD343" s="109">
        <v>6031</v>
      </c>
      <c r="AE343" s="109"/>
      <c r="AF343" s="109"/>
      <c r="AG343" s="109"/>
      <c r="AH343" s="109"/>
      <c r="AI343" s="109"/>
      <c r="AJ343" s="109"/>
      <c r="AK343" s="109"/>
      <c r="AL343" s="109"/>
      <c r="AM343" s="109"/>
      <c r="AN343" s="101"/>
    </row>
    <row r="344" ht="19.9" customHeight="1" spans="1:40">
      <c r="B344" s="116" t="s">
        <v>235</v>
      </c>
      <c r="C344" s="106" t="s">
        <v>232</v>
      </c>
      <c r="D344" s="107" t="s">
        <v>94</v>
      </c>
      <c r="E344" s="108" t="s">
        <v>249</v>
      </c>
      <c r="F344" s="109">
        <f t="shared" si="5"/>
        <v>28208</v>
      </c>
      <c r="G344" s="109">
        <v>28208</v>
      </c>
      <c r="H344" s="109">
        <v>28208</v>
      </c>
      <c r="I344" s="109">
        <v>28208</v>
      </c>
      <c r="J344" s="109"/>
      <c r="K344" s="109"/>
      <c r="L344" s="109"/>
      <c r="M344" s="109"/>
      <c r="N344" s="109"/>
      <c r="O344" s="109"/>
      <c r="P344" s="109"/>
      <c r="Q344" s="109"/>
      <c r="R344" s="109"/>
      <c r="S344" s="109"/>
      <c r="T344" s="109"/>
      <c r="U344" s="109"/>
      <c r="V344" s="109"/>
      <c r="W344" s="109"/>
      <c r="X344" s="109"/>
      <c r="Y344" s="109"/>
      <c r="Z344" s="109"/>
      <c r="AA344" s="109">
        <v>90</v>
      </c>
      <c r="AB344" s="109">
        <v>90</v>
      </c>
      <c r="AC344" s="109"/>
      <c r="AD344" s="109">
        <v>90</v>
      </c>
      <c r="AE344" s="109"/>
      <c r="AF344" s="109"/>
      <c r="AG344" s="109"/>
      <c r="AH344" s="109"/>
      <c r="AI344" s="109"/>
      <c r="AJ344" s="109"/>
      <c r="AK344" s="109"/>
      <c r="AL344" s="109"/>
      <c r="AM344" s="109"/>
      <c r="AN344" s="101"/>
    </row>
    <row r="345" ht="19.9" customHeight="1" spans="1:40">
      <c r="A345" s="77"/>
      <c r="B345" s="106" t="s">
        <v>250</v>
      </c>
      <c r="C345" s="106" t="s">
        <v>232</v>
      </c>
      <c r="D345" s="107" t="s">
        <v>94</v>
      </c>
      <c r="E345" s="108" t="s">
        <v>251</v>
      </c>
      <c r="F345" s="109">
        <f t="shared" si="5"/>
        <v>19608</v>
      </c>
      <c r="G345" s="109">
        <v>19608</v>
      </c>
      <c r="H345" s="109">
        <v>19608</v>
      </c>
      <c r="I345" s="109">
        <v>19608</v>
      </c>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09"/>
      <c r="AL345" s="109"/>
      <c r="AM345" s="109"/>
      <c r="AN345" s="101"/>
    </row>
    <row r="346" ht="19.9" customHeight="1" spans="1:40">
      <c r="A346" s="77"/>
      <c r="B346" s="106" t="s">
        <v>250</v>
      </c>
      <c r="C346" s="106" t="s">
        <v>232</v>
      </c>
      <c r="D346" s="107" t="s">
        <v>94</v>
      </c>
      <c r="E346" s="108" t="s">
        <v>252</v>
      </c>
      <c r="F346" s="109">
        <f t="shared" si="5"/>
        <v>8600</v>
      </c>
      <c r="G346" s="109">
        <v>8600</v>
      </c>
      <c r="H346" s="109">
        <v>8600</v>
      </c>
      <c r="I346" s="109">
        <v>8600</v>
      </c>
      <c r="J346" s="109"/>
      <c r="K346" s="109"/>
      <c r="L346" s="109"/>
      <c r="M346" s="109"/>
      <c r="N346" s="109"/>
      <c r="O346" s="109"/>
      <c r="P346" s="109"/>
      <c r="Q346" s="109"/>
      <c r="R346" s="109"/>
      <c r="S346" s="109"/>
      <c r="T346" s="109"/>
      <c r="U346" s="109"/>
      <c r="V346" s="109"/>
      <c r="W346" s="109"/>
      <c r="X346" s="109"/>
      <c r="Y346" s="109"/>
      <c r="Z346" s="109"/>
      <c r="AA346" s="109">
        <v>90</v>
      </c>
      <c r="AB346" s="109">
        <v>90</v>
      </c>
      <c r="AC346" s="109"/>
      <c r="AD346" s="109">
        <v>90</v>
      </c>
      <c r="AE346" s="109"/>
      <c r="AF346" s="109"/>
      <c r="AG346" s="109"/>
      <c r="AH346" s="109"/>
      <c r="AI346" s="109"/>
      <c r="AJ346" s="109"/>
      <c r="AK346" s="109"/>
      <c r="AL346" s="109"/>
      <c r="AM346" s="109"/>
      <c r="AN346" s="101"/>
    </row>
    <row r="347" ht="19.9" customHeight="1" spans="1:40">
      <c r="B347" s="106" t="s">
        <v>23</v>
      </c>
      <c r="C347" s="106" t="s">
        <v>23</v>
      </c>
      <c r="D347" s="107"/>
      <c r="E347" s="108" t="s">
        <v>253</v>
      </c>
      <c r="F347" s="109">
        <f t="shared" si="5"/>
        <v>27078</v>
      </c>
      <c r="G347" s="109">
        <v>27078</v>
      </c>
      <c r="H347" s="109">
        <v>27078</v>
      </c>
      <c r="I347" s="109">
        <v>27078</v>
      </c>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09"/>
      <c r="AL347" s="109"/>
      <c r="AM347" s="109"/>
      <c r="AN347" s="101"/>
    </row>
    <row r="348" ht="19.9" customHeight="1" spans="1:40">
      <c r="A348" s="77"/>
      <c r="B348" s="116" t="s">
        <v>254</v>
      </c>
      <c r="C348" s="106" t="s">
        <v>237</v>
      </c>
      <c r="D348" s="107" t="s">
        <v>94</v>
      </c>
      <c r="E348" s="108" t="s">
        <v>255</v>
      </c>
      <c r="F348" s="109">
        <f t="shared" si="5"/>
        <v>18000</v>
      </c>
      <c r="G348" s="109">
        <v>18000</v>
      </c>
      <c r="H348" s="109">
        <v>18000</v>
      </c>
      <c r="I348" s="109">
        <v>18000</v>
      </c>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09"/>
      <c r="AL348" s="109"/>
      <c r="AM348" s="109"/>
      <c r="AN348" s="101"/>
    </row>
    <row r="349" ht="19.9" customHeight="1" spans="1:40">
      <c r="B349" s="116" t="s">
        <v>254</v>
      </c>
      <c r="C349" s="106" t="s">
        <v>218</v>
      </c>
      <c r="D349" s="107" t="s">
        <v>94</v>
      </c>
      <c r="E349" s="108" t="s">
        <v>256</v>
      </c>
      <c r="F349" s="109">
        <f t="shared" si="5"/>
        <v>9018</v>
      </c>
      <c r="G349" s="109">
        <v>9018</v>
      </c>
      <c r="H349" s="109">
        <v>9018</v>
      </c>
      <c r="I349" s="109">
        <v>9018</v>
      </c>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09"/>
      <c r="AL349" s="109"/>
      <c r="AM349" s="109"/>
      <c r="AN349" s="101"/>
    </row>
    <row r="350" ht="19.9" customHeight="1" spans="1:40">
      <c r="B350" s="116" t="s">
        <v>254</v>
      </c>
      <c r="C350" s="106" t="s">
        <v>257</v>
      </c>
      <c r="D350" s="107" t="s">
        <v>94</v>
      </c>
      <c r="E350" s="108" t="s">
        <v>258</v>
      </c>
      <c r="F350" s="109">
        <f t="shared" si="5"/>
        <v>60</v>
      </c>
      <c r="G350" s="109">
        <v>60</v>
      </c>
      <c r="H350" s="109">
        <v>60</v>
      </c>
      <c r="I350" s="109">
        <v>60</v>
      </c>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09"/>
      <c r="AL350" s="109"/>
      <c r="AM350" s="109"/>
      <c r="AN350" s="101"/>
    </row>
    <row r="351" ht="19.9" customHeight="1" spans="1:40">
      <c r="B351" s="106" t="s">
        <v>23</v>
      </c>
      <c r="C351" s="106" t="s">
        <v>23</v>
      </c>
      <c r="D351" s="107"/>
      <c r="E351" s="108" t="s">
        <v>274</v>
      </c>
      <c r="F351" s="109">
        <f t="shared" si="5"/>
        <v>0</v>
      </c>
      <c r="G351" s="109"/>
      <c r="H351" s="109"/>
      <c r="I351" s="109"/>
      <c r="J351" s="109"/>
      <c r="K351" s="109"/>
      <c r="L351" s="109"/>
      <c r="M351" s="109"/>
      <c r="N351" s="109"/>
      <c r="O351" s="109"/>
      <c r="P351" s="109"/>
      <c r="Q351" s="109"/>
      <c r="R351" s="109"/>
      <c r="S351" s="109"/>
      <c r="T351" s="109"/>
      <c r="U351" s="109"/>
      <c r="V351" s="109"/>
      <c r="W351" s="109"/>
      <c r="X351" s="109"/>
      <c r="Y351" s="109"/>
      <c r="Z351" s="109"/>
      <c r="AA351" s="109">
        <v>3400</v>
      </c>
      <c r="AB351" s="109">
        <v>3400</v>
      </c>
      <c r="AC351" s="109"/>
      <c r="AD351" s="109">
        <v>3400</v>
      </c>
      <c r="AE351" s="109"/>
      <c r="AF351" s="109"/>
      <c r="AG351" s="109"/>
      <c r="AH351" s="109"/>
      <c r="AI351" s="109"/>
      <c r="AJ351" s="109"/>
      <c r="AK351" s="109"/>
      <c r="AL351" s="109"/>
      <c r="AM351" s="109"/>
      <c r="AN351" s="101"/>
    </row>
    <row r="352" ht="19.9" customHeight="1" spans="1:40">
      <c r="A352" s="77"/>
      <c r="B352" s="116" t="s">
        <v>275</v>
      </c>
      <c r="C352" s="106" t="s">
        <v>216</v>
      </c>
      <c r="D352" s="107" t="s">
        <v>94</v>
      </c>
      <c r="E352" s="108" t="s">
        <v>276</v>
      </c>
      <c r="F352" s="109">
        <f t="shared" si="5"/>
        <v>0</v>
      </c>
      <c r="G352" s="109"/>
      <c r="H352" s="109"/>
      <c r="I352" s="109"/>
      <c r="J352" s="109"/>
      <c r="K352" s="109"/>
      <c r="L352" s="109"/>
      <c r="M352" s="109"/>
      <c r="N352" s="109"/>
      <c r="O352" s="109"/>
      <c r="P352" s="109"/>
      <c r="Q352" s="109"/>
      <c r="R352" s="109"/>
      <c r="S352" s="109"/>
      <c r="T352" s="109"/>
      <c r="U352" s="109"/>
      <c r="V352" s="109"/>
      <c r="W352" s="109"/>
      <c r="X352" s="109"/>
      <c r="Y352" s="109"/>
      <c r="Z352" s="109"/>
      <c r="AA352" s="109">
        <v>3400</v>
      </c>
      <c r="AB352" s="109">
        <v>3400</v>
      </c>
      <c r="AC352" s="109"/>
      <c r="AD352" s="109">
        <v>3400</v>
      </c>
      <c r="AE352" s="109"/>
      <c r="AF352" s="109"/>
      <c r="AG352" s="109"/>
      <c r="AH352" s="109"/>
      <c r="AI352" s="109"/>
      <c r="AJ352" s="109"/>
      <c r="AK352" s="109"/>
      <c r="AL352" s="109"/>
      <c r="AM352" s="109"/>
      <c r="AN352" s="101"/>
    </row>
    <row r="353" ht="19.9" customHeight="1" spans="1:40">
      <c r="B353" s="106" t="s">
        <v>23</v>
      </c>
      <c r="C353" s="106" t="s">
        <v>23</v>
      </c>
      <c r="D353" s="107"/>
      <c r="E353" s="108" t="s">
        <v>290</v>
      </c>
      <c r="F353" s="109">
        <f t="shared" si="5"/>
        <v>6919694.08</v>
      </c>
      <c r="G353" s="109">
        <v>6919694.08</v>
      </c>
      <c r="H353" s="109">
        <v>6919694.08</v>
      </c>
      <c r="I353" s="109">
        <v>6919694.08</v>
      </c>
      <c r="J353" s="109"/>
      <c r="K353" s="109"/>
      <c r="L353" s="109"/>
      <c r="M353" s="109"/>
      <c r="N353" s="109"/>
      <c r="O353" s="109"/>
      <c r="P353" s="109"/>
      <c r="Q353" s="109"/>
      <c r="R353" s="109"/>
      <c r="S353" s="109"/>
      <c r="T353" s="109"/>
      <c r="U353" s="109"/>
      <c r="V353" s="109"/>
      <c r="W353" s="109"/>
      <c r="X353" s="109"/>
      <c r="Y353" s="109"/>
      <c r="Z353" s="109"/>
      <c r="AA353" s="109">
        <v>27893.04</v>
      </c>
      <c r="AB353" s="109">
        <v>27893.04</v>
      </c>
      <c r="AC353" s="109"/>
      <c r="AD353" s="109">
        <v>27893.04</v>
      </c>
      <c r="AE353" s="109"/>
      <c r="AF353" s="109"/>
      <c r="AG353" s="109"/>
      <c r="AH353" s="109"/>
      <c r="AI353" s="109"/>
      <c r="AJ353" s="109"/>
      <c r="AK353" s="109"/>
      <c r="AL353" s="109"/>
      <c r="AM353" s="109"/>
      <c r="AN353" s="101"/>
    </row>
    <row r="354" ht="19.9" customHeight="1" spans="1:40">
      <c r="A354" s="77"/>
      <c r="B354" s="106" t="s">
        <v>23</v>
      </c>
      <c r="C354" s="106" t="s">
        <v>23</v>
      </c>
      <c r="D354" s="107"/>
      <c r="E354" s="108" t="s">
        <v>210</v>
      </c>
      <c r="F354" s="109">
        <f t="shared" si="5"/>
        <v>6675539.08</v>
      </c>
      <c r="G354" s="109">
        <v>6675539.08</v>
      </c>
      <c r="H354" s="109">
        <v>6675539.08</v>
      </c>
      <c r="I354" s="109">
        <v>6675539.08</v>
      </c>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09"/>
      <c r="AL354" s="109"/>
      <c r="AM354" s="109"/>
      <c r="AN354" s="101"/>
    </row>
    <row r="355" ht="19.9" customHeight="1" spans="1:40">
      <c r="A355" s="77"/>
      <c r="B355" s="116" t="s">
        <v>211</v>
      </c>
      <c r="C355" s="106" t="s">
        <v>212</v>
      </c>
      <c r="D355" s="107" t="s">
        <v>96</v>
      </c>
      <c r="E355" s="108" t="s">
        <v>213</v>
      </c>
      <c r="F355" s="109">
        <f t="shared" si="5"/>
        <v>2089560</v>
      </c>
      <c r="G355" s="109">
        <v>2089560</v>
      </c>
      <c r="H355" s="109">
        <v>2089560</v>
      </c>
      <c r="I355" s="109">
        <v>2089560</v>
      </c>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09"/>
      <c r="AL355" s="109"/>
      <c r="AM355" s="109"/>
      <c r="AN355" s="101"/>
    </row>
    <row r="356" ht="19.9" customHeight="1" spans="1:40">
      <c r="B356" s="116" t="s">
        <v>211</v>
      </c>
      <c r="C356" s="106" t="s">
        <v>214</v>
      </c>
      <c r="D356" s="107" t="s">
        <v>96</v>
      </c>
      <c r="E356" s="108" t="s">
        <v>215</v>
      </c>
      <c r="F356" s="109">
        <f t="shared" si="5"/>
        <v>259380</v>
      </c>
      <c r="G356" s="109">
        <v>259380</v>
      </c>
      <c r="H356" s="109">
        <v>259380</v>
      </c>
      <c r="I356" s="109">
        <v>259380</v>
      </c>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09"/>
      <c r="AL356" s="109"/>
      <c r="AM356" s="109"/>
      <c r="AN356" s="101"/>
    </row>
    <row r="357" ht="19.9" customHeight="1" spans="1:40">
      <c r="B357" s="116" t="s">
        <v>211</v>
      </c>
      <c r="C357" s="106" t="s">
        <v>218</v>
      </c>
      <c r="D357" s="107" t="s">
        <v>96</v>
      </c>
      <c r="E357" s="108" t="s">
        <v>219</v>
      </c>
      <c r="F357" s="109">
        <f t="shared" si="5"/>
        <v>2017183</v>
      </c>
      <c r="G357" s="109">
        <v>2017183</v>
      </c>
      <c r="H357" s="109">
        <v>2017183</v>
      </c>
      <c r="I357" s="109">
        <v>2017183</v>
      </c>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09"/>
      <c r="AL357" s="109"/>
      <c r="AM357" s="109"/>
      <c r="AN357" s="101"/>
    </row>
    <row r="358" ht="19.9" customHeight="1" spans="1:40">
      <c r="B358" s="116" t="s">
        <v>211</v>
      </c>
      <c r="C358" s="106" t="s">
        <v>220</v>
      </c>
      <c r="D358" s="107" t="s">
        <v>96</v>
      </c>
      <c r="E358" s="108" t="s">
        <v>221</v>
      </c>
      <c r="F358" s="109">
        <f t="shared" si="5"/>
        <v>620453.76</v>
      </c>
      <c r="G358" s="109">
        <v>620453.76</v>
      </c>
      <c r="H358" s="109">
        <v>620453.76</v>
      </c>
      <c r="I358" s="109">
        <v>620453.76</v>
      </c>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09"/>
      <c r="AL358" s="109"/>
      <c r="AM358" s="109"/>
      <c r="AN358" s="101"/>
    </row>
    <row r="359" ht="19.9" customHeight="1" spans="1:40">
      <c r="B359" s="116" t="s">
        <v>211</v>
      </c>
      <c r="C359" s="106" t="s">
        <v>222</v>
      </c>
      <c r="D359" s="107" t="s">
        <v>96</v>
      </c>
      <c r="E359" s="108" t="s">
        <v>223</v>
      </c>
      <c r="F359" s="109">
        <f t="shared" si="5"/>
        <v>355459.68</v>
      </c>
      <c r="G359" s="109">
        <v>355459.68</v>
      </c>
      <c r="H359" s="109">
        <v>355459.68</v>
      </c>
      <c r="I359" s="109">
        <v>355459.68</v>
      </c>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09"/>
      <c r="AL359" s="109"/>
      <c r="AM359" s="109"/>
      <c r="AN359" s="101"/>
    </row>
    <row r="360" ht="19.9" customHeight="1" spans="1:40">
      <c r="B360" s="116" t="s">
        <v>211</v>
      </c>
      <c r="C360" s="106" t="s">
        <v>224</v>
      </c>
      <c r="D360" s="107" t="s">
        <v>96</v>
      </c>
      <c r="E360" s="108" t="s">
        <v>225</v>
      </c>
      <c r="F360" s="109">
        <f t="shared" si="5"/>
        <v>51600</v>
      </c>
      <c r="G360" s="109">
        <v>51600</v>
      </c>
      <c r="H360" s="109">
        <v>51600</v>
      </c>
      <c r="I360" s="109">
        <v>51600</v>
      </c>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09"/>
      <c r="AL360" s="109"/>
      <c r="AM360" s="109"/>
      <c r="AN360" s="101"/>
    </row>
    <row r="361" ht="19.9" customHeight="1" spans="1:40">
      <c r="B361" s="116" t="s">
        <v>211</v>
      </c>
      <c r="C361" s="106" t="s">
        <v>226</v>
      </c>
      <c r="D361" s="107" t="s">
        <v>96</v>
      </c>
      <c r="E361" s="108" t="s">
        <v>227</v>
      </c>
      <c r="F361" s="109">
        <f t="shared" si="5"/>
        <v>34831.2</v>
      </c>
      <c r="G361" s="109">
        <v>34831.2</v>
      </c>
      <c r="H361" s="109">
        <v>34831.2</v>
      </c>
      <c r="I361" s="109">
        <v>34831.2</v>
      </c>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09"/>
      <c r="AL361" s="109"/>
      <c r="AM361" s="109"/>
      <c r="AN361" s="101"/>
    </row>
    <row r="362" ht="19.9" customHeight="1" spans="1:40">
      <c r="B362" s="116" t="s">
        <v>211</v>
      </c>
      <c r="C362" s="106" t="s">
        <v>228</v>
      </c>
      <c r="D362" s="107" t="s">
        <v>96</v>
      </c>
      <c r="E362" s="108" t="s">
        <v>229</v>
      </c>
      <c r="F362" s="109">
        <f t="shared" si="5"/>
        <v>529008</v>
      </c>
      <c r="G362" s="109">
        <v>529008</v>
      </c>
      <c r="H362" s="109">
        <v>529008</v>
      </c>
      <c r="I362" s="109">
        <v>529008</v>
      </c>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09"/>
      <c r="AL362" s="109"/>
      <c r="AM362" s="109"/>
      <c r="AN362" s="101"/>
    </row>
    <row r="363" ht="19.9" customHeight="1" spans="1:40">
      <c r="B363" s="116" t="s">
        <v>211</v>
      </c>
      <c r="C363" s="106" t="s">
        <v>230</v>
      </c>
      <c r="D363" s="107" t="s">
        <v>96</v>
      </c>
      <c r="E363" s="108" t="s">
        <v>231</v>
      </c>
      <c r="F363" s="109">
        <f t="shared" si="5"/>
        <v>174133.44</v>
      </c>
      <c r="G363" s="109">
        <v>174133.44</v>
      </c>
      <c r="H363" s="109">
        <v>174133.44</v>
      </c>
      <c r="I363" s="109">
        <v>174133.44</v>
      </c>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09"/>
      <c r="AL363" s="109"/>
      <c r="AM363" s="109"/>
      <c r="AN363" s="101"/>
    </row>
    <row r="364" ht="19.9" customHeight="1" spans="1:40">
      <c r="B364" s="116" t="s">
        <v>211</v>
      </c>
      <c r="C364" s="106" t="s">
        <v>232</v>
      </c>
      <c r="D364" s="107" t="s">
        <v>96</v>
      </c>
      <c r="E364" s="108" t="s">
        <v>233</v>
      </c>
      <c r="F364" s="109">
        <f t="shared" si="5"/>
        <v>543930</v>
      </c>
      <c r="G364" s="109">
        <v>543930</v>
      </c>
      <c r="H364" s="109">
        <v>543930</v>
      </c>
      <c r="I364" s="109">
        <v>543930</v>
      </c>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09"/>
      <c r="AL364" s="109"/>
      <c r="AM364" s="109"/>
      <c r="AN364" s="101"/>
    </row>
    <row r="365" ht="19.9" customHeight="1" spans="1:40">
      <c r="B365" s="106" t="s">
        <v>23</v>
      </c>
      <c r="C365" s="106" t="s">
        <v>23</v>
      </c>
      <c r="D365" s="107"/>
      <c r="E365" s="108" t="s">
        <v>234</v>
      </c>
      <c r="F365" s="109">
        <f t="shared" si="5"/>
        <v>97776</v>
      </c>
      <c r="G365" s="109">
        <v>97776</v>
      </c>
      <c r="H365" s="109">
        <v>97776</v>
      </c>
      <c r="I365" s="109">
        <v>97776</v>
      </c>
      <c r="J365" s="109"/>
      <c r="K365" s="109"/>
      <c r="L365" s="109"/>
      <c r="M365" s="109"/>
      <c r="N365" s="109"/>
      <c r="O365" s="109"/>
      <c r="P365" s="109"/>
      <c r="Q365" s="109"/>
      <c r="R365" s="109"/>
      <c r="S365" s="109"/>
      <c r="T365" s="109"/>
      <c r="U365" s="109"/>
      <c r="V365" s="109"/>
      <c r="W365" s="109"/>
      <c r="X365" s="109"/>
      <c r="Y365" s="109"/>
      <c r="Z365" s="109"/>
      <c r="AA365" s="109">
        <v>27893.04</v>
      </c>
      <c r="AB365" s="109">
        <v>27893.04</v>
      </c>
      <c r="AC365" s="109"/>
      <c r="AD365" s="109">
        <v>27893.04</v>
      </c>
      <c r="AE365" s="109"/>
      <c r="AF365" s="109"/>
      <c r="AG365" s="109"/>
      <c r="AH365" s="109"/>
      <c r="AI365" s="109"/>
      <c r="AJ365" s="109"/>
      <c r="AK365" s="109"/>
      <c r="AL365" s="109"/>
      <c r="AM365" s="109"/>
      <c r="AN365" s="101"/>
    </row>
    <row r="366" ht="19.9" customHeight="1" spans="1:40">
      <c r="A366" s="77"/>
      <c r="B366" s="116" t="s">
        <v>235</v>
      </c>
      <c r="C366" s="106" t="s">
        <v>212</v>
      </c>
      <c r="D366" s="107" t="s">
        <v>96</v>
      </c>
      <c r="E366" s="108" t="s">
        <v>236</v>
      </c>
      <c r="F366" s="109">
        <f t="shared" si="5"/>
        <v>0</v>
      </c>
      <c r="G366" s="109"/>
      <c r="H366" s="109"/>
      <c r="I366" s="109"/>
      <c r="J366" s="109"/>
      <c r="K366" s="109"/>
      <c r="L366" s="109"/>
      <c r="M366" s="109"/>
      <c r="N366" s="109"/>
      <c r="O366" s="109"/>
      <c r="P366" s="109"/>
      <c r="Q366" s="109"/>
      <c r="R366" s="109"/>
      <c r="S366" s="109"/>
      <c r="T366" s="109"/>
      <c r="U366" s="109"/>
      <c r="V366" s="109"/>
      <c r="W366" s="109"/>
      <c r="X366" s="109"/>
      <c r="Y366" s="109"/>
      <c r="Z366" s="109"/>
      <c r="AA366" s="109">
        <v>925.54</v>
      </c>
      <c r="AB366" s="109">
        <v>925.54</v>
      </c>
      <c r="AC366" s="109"/>
      <c r="AD366" s="109">
        <v>925.54</v>
      </c>
      <c r="AE366" s="109"/>
      <c r="AF366" s="109"/>
      <c r="AG366" s="109"/>
      <c r="AH366" s="109"/>
      <c r="AI366" s="109"/>
      <c r="AJ366" s="109"/>
      <c r="AK366" s="109"/>
      <c r="AL366" s="109"/>
      <c r="AM366" s="109"/>
      <c r="AN366" s="101"/>
    </row>
    <row r="367" ht="19.9" customHeight="1" spans="1:40">
      <c r="B367" s="116" t="s">
        <v>235</v>
      </c>
      <c r="C367" s="106" t="s">
        <v>224</v>
      </c>
      <c r="D367" s="107" t="s">
        <v>96</v>
      </c>
      <c r="E367" s="108" t="s">
        <v>242</v>
      </c>
      <c r="F367" s="109">
        <f t="shared" si="5"/>
        <v>0</v>
      </c>
      <c r="G367" s="109"/>
      <c r="H367" s="109"/>
      <c r="I367" s="109"/>
      <c r="J367" s="109"/>
      <c r="K367" s="109"/>
      <c r="L367" s="109"/>
      <c r="M367" s="109"/>
      <c r="N367" s="109"/>
      <c r="O367" s="109"/>
      <c r="P367" s="109"/>
      <c r="Q367" s="109"/>
      <c r="R367" s="109"/>
      <c r="S367" s="109"/>
      <c r="T367" s="109"/>
      <c r="U367" s="109"/>
      <c r="V367" s="109"/>
      <c r="W367" s="109"/>
      <c r="X367" s="109"/>
      <c r="Y367" s="109"/>
      <c r="Z367" s="109"/>
      <c r="AA367" s="109">
        <v>600</v>
      </c>
      <c r="AB367" s="109">
        <v>600</v>
      </c>
      <c r="AC367" s="109"/>
      <c r="AD367" s="109">
        <v>600</v>
      </c>
      <c r="AE367" s="109"/>
      <c r="AF367" s="109"/>
      <c r="AG367" s="109"/>
      <c r="AH367" s="109"/>
      <c r="AI367" s="109"/>
      <c r="AJ367" s="109"/>
      <c r="AK367" s="109"/>
      <c r="AL367" s="109"/>
      <c r="AM367" s="109"/>
      <c r="AN367" s="101"/>
    </row>
    <row r="368" ht="19.9" customHeight="1" spans="1:40">
      <c r="B368" s="116" t="s">
        <v>235</v>
      </c>
      <c r="C368" s="106" t="s">
        <v>270</v>
      </c>
      <c r="D368" s="107" t="s">
        <v>96</v>
      </c>
      <c r="E368" s="108" t="s">
        <v>271</v>
      </c>
      <c r="F368" s="109">
        <f t="shared" si="5"/>
        <v>0</v>
      </c>
      <c r="G368" s="109"/>
      <c r="H368" s="109"/>
      <c r="I368" s="109"/>
      <c r="J368" s="109"/>
      <c r="K368" s="109"/>
      <c r="L368" s="109"/>
      <c r="M368" s="109"/>
      <c r="N368" s="109"/>
      <c r="O368" s="109"/>
      <c r="P368" s="109"/>
      <c r="Q368" s="109"/>
      <c r="R368" s="109"/>
      <c r="S368" s="109"/>
      <c r="T368" s="109"/>
      <c r="U368" s="109"/>
      <c r="V368" s="109"/>
      <c r="W368" s="109"/>
      <c r="X368" s="109"/>
      <c r="Y368" s="109"/>
      <c r="Z368" s="109"/>
      <c r="AA368" s="109">
        <v>2706</v>
      </c>
      <c r="AB368" s="109">
        <v>2706</v>
      </c>
      <c r="AC368" s="109"/>
      <c r="AD368" s="109">
        <v>2706</v>
      </c>
      <c r="AE368" s="109"/>
      <c r="AF368" s="109"/>
      <c r="AG368" s="109"/>
      <c r="AH368" s="109"/>
      <c r="AI368" s="109"/>
      <c r="AJ368" s="109"/>
      <c r="AK368" s="109"/>
      <c r="AL368" s="109"/>
      <c r="AM368" s="109"/>
      <c r="AN368" s="101"/>
    </row>
    <row r="369" ht="19.9" customHeight="1" spans="1:40">
      <c r="B369" s="116" t="s">
        <v>235</v>
      </c>
      <c r="C369" s="106" t="s">
        <v>272</v>
      </c>
      <c r="D369" s="107" t="s">
        <v>96</v>
      </c>
      <c r="E369" s="108" t="s">
        <v>273</v>
      </c>
      <c r="F369" s="109">
        <f t="shared" si="5"/>
        <v>0</v>
      </c>
      <c r="G369" s="109"/>
      <c r="H369" s="109"/>
      <c r="I369" s="109"/>
      <c r="J369" s="109"/>
      <c r="K369" s="109"/>
      <c r="L369" s="109"/>
      <c r="M369" s="109"/>
      <c r="N369" s="109"/>
      <c r="O369" s="109"/>
      <c r="P369" s="109"/>
      <c r="Q369" s="109"/>
      <c r="R369" s="109"/>
      <c r="S369" s="109"/>
      <c r="T369" s="109"/>
      <c r="U369" s="109"/>
      <c r="V369" s="109"/>
      <c r="W369" s="109"/>
      <c r="X369" s="109"/>
      <c r="Y369" s="109"/>
      <c r="Z369" s="109"/>
      <c r="AA369" s="109">
        <v>17800</v>
      </c>
      <c r="AB369" s="109">
        <v>17800</v>
      </c>
      <c r="AC369" s="109"/>
      <c r="AD369" s="109">
        <v>17800</v>
      </c>
      <c r="AE369" s="109"/>
      <c r="AF369" s="109"/>
      <c r="AG369" s="109"/>
      <c r="AH369" s="109"/>
      <c r="AI369" s="109"/>
      <c r="AJ369" s="109"/>
      <c r="AK369" s="109"/>
      <c r="AL369" s="109"/>
      <c r="AM369" s="109"/>
      <c r="AN369" s="101"/>
    </row>
    <row r="370" ht="19.9" customHeight="1" spans="1:40">
      <c r="B370" s="116" t="s">
        <v>235</v>
      </c>
      <c r="C370" s="106" t="s">
        <v>262</v>
      </c>
      <c r="D370" s="107" t="s">
        <v>96</v>
      </c>
      <c r="E370" s="108" t="s">
        <v>263</v>
      </c>
      <c r="F370" s="109">
        <f t="shared" si="5"/>
        <v>0</v>
      </c>
      <c r="G370" s="109"/>
      <c r="H370" s="109"/>
      <c r="I370" s="109"/>
      <c r="J370" s="109"/>
      <c r="K370" s="109"/>
      <c r="L370" s="109"/>
      <c r="M370" s="109"/>
      <c r="N370" s="109"/>
      <c r="O370" s="109"/>
      <c r="P370" s="109"/>
      <c r="Q370" s="109"/>
      <c r="R370" s="109"/>
      <c r="S370" s="109"/>
      <c r="T370" s="109"/>
      <c r="U370" s="109"/>
      <c r="V370" s="109"/>
      <c r="W370" s="109"/>
      <c r="X370" s="109"/>
      <c r="Y370" s="109"/>
      <c r="Z370" s="109"/>
      <c r="AA370" s="109">
        <v>5861.5</v>
      </c>
      <c r="AB370" s="109">
        <v>5861.5</v>
      </c>
      <c r="AC370" s="109"/>
      <c r="AD370" s="109">
        <v>5861.5</v>
      </c>
      <c r="AE370" s="109"/>
      <c r="AF370" s="109"/>
      <c r="AG370" s="109"/>
      <c r="AH370" s="109"/>
      <c r="AI370" s="109"/>
      <c r="AJ370" s="109"/>
      <c r="AK370" s="109"/>
      <c r="AL370" s="109"/>
      <c r="AM370" s="109"/>
      <c r="AN370" s="101"/>
    </row>
    <row r="371" ht="19.9" customHeight="1" spans="1:40">
      <c r="B371" s="116" t="s">
        <v>235</v>
      </c>
      <c r="C371" s="106" t="s">
        <v>232</v>
      </c>
      <c r="D371" s="107" t="s">
        <v>96</v>
      </c>
      <c r="E371" s="108" t="s">
        <v>249</v>
      </c>
      <c r="F371" s="109">
        <f t="shared" si="5"/>
        <v>97776</v>
      </c>
      <c r="G371" s="109">
        <v>97776</v>
      </c>
      <c r="H371" s="109">
        <v>97776</v>
      </c>
      <c r="I371" s="109">
        <v>97776</v>
      </c>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09"/>
      <c r="AL371" s="109"/>
      <c r="AM371" s="109"/>
      <c r="AN371" s="101"/>
    </row>
    <row r="372" ht="19.9" customHeight="1" spans="1:40">
      <c r="A372" s="77"/>
      <c r="B372" s="106" t="s">
        <v>250</v>
      </c>
      <c r="C372" s="106" t="s">
        <v>232</v>
      </c>
      <c r="D372" s="107" t="s">
        <v>96</v>
      </c>
      <c r="E372" s="108" t="s">
        <v>251</v>
      </c>
      <c r="F372" s="109">
        <f t="shared" si="5"/>
        <v>68376</v>
      </c>
      <c r="G372" s="109">
        <v>68376</v>
      </c>
      <c r="H372" s="109">
        <v>68376</v>
      </c>
      <c r="I372" s="109">
        <v>68376</v>
      </c>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09"/>
      <c r="AL372" s="109"/>
      <c r="AM372" s="109"/>
      <c r="AN372" s="101"/>
    </row>
    <row r="373" ht="19.9" customHeight="1" spans="1:40">
      <c r="A373" s="77"/>
      <c r="B373" s="106" t="s">
        <v>250</v>
      </c>
      <c r="C373" s="106" t="s">
        <v>232</v>
      </c>
      <c r="D373" s="107" t="s">
        <v>96</v>
      </c>
      <c r="E373" s="108" t="s">
        <v>252</v>
      </c>
      <c r="F373" s="109">
        <f t="shared" si="5"/>
        <v>29400</v>
      </c>
      <c r="G373" s="109">
        <v>29400</v>
      </c>
      <c r="H373" s="109">
        <v>29400</v>
      </c>
      <c r="I373" s="109">
        <v>29400</v>
      </c>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09"/>
      <c r="AL373" s="109"/>
      <c r="AM373" s="109"/>
      <c r="AN373" s="101"/>
    </row>
    <row r="374" ht="19.9" customHeight="1" spans="1:40">
      <c r="B374" s="106" t="s">
        <v>23</v>
      </c>
      <c r="C374" s="106" t="s">
        <v>23</v>
      </c>
      <c r="D374" s="107"/>
      <c r="E374" s="108" t="s">
        <v>253</v>
      </c>
      <c r="F374" s="109">
        <f t="shared" si="5"/>
        <v>146379</v>
      </c>
      <c r="G374" s="109">
        <v>146379</v>
      </c>
      <c r="H374" s="109">
        <v>146379</v>
      </c>
      <c r="I374" s="109">
        <v>146379</v>
      </c>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09"/>
      <c r="AL374" s="109"/>
      <c r="AM374" s="109"/>
      <c r="AN374" s="101"/>
    </row>
    <row r="375" ht="19.9" customHeight="1" spans="1:40">
      <c r="A375" s="77"/>
      <c r="B375" s="116" t="s">
        <v>254</v>
      </c>
      <c r="C375" s="106" t="s">
        <v>237</v>
      </c>
      <c r="D375" s="107" t="s">
        <v>96</v>
      </c>
      <c r="E375" s="108" t="s">
        <v>255</v>
      </c>
      <c r="F375" s="109">
        <f t="shared" si="5"/>
        <v>105576</v>
      </c>
      <c r="G375" s="109">
        <v>105576</v>
      </c>
      <c r="H375" s="109">
        <v>105576</v>
      </c>
      <c r="I375" s="109">
        <v>105576</v>
      </c>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09"/>
      <c r="AL375" s="109"/>
      <c r="AM375" s="109"/>
      <c r="AN375" s="101"/>
    </row>
    <row r="376" ht="19.9" customHeight="1" spans="1:40">
      <c r="B376" s="116" t="s">
        <v>254</v>
      </c>
      <c r="C376" s="106" t="s">
        <v>218</v>
      </c>
      <c r="D376" s="107" t="s">
        <v>96</v>
      </c>
      <c r="E376" s="108" t="s">
        <v>256</v>
      </c>
      <c r="F376" s="109">
        <f t="shared" si="5"/>
        <v>40563</v>
      </c>
      <c r="G376" s="109">
        <v>40563</v>
      </c>
      <c r="H376" s="109">
        <v>40563</v>
      </c>
      <c r="I376" s="109">
        <v>40563</v>
      </c>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09"/>
      <c r="AL376" s="109"/>
      <c r="AM376" s="109"/>
      <c r="AN376" s="101"/>
    </row>
    <row r="377" ht="19.9" customHeight="1" spans="1:40">
      <c r="B377" s="116" t="s">
        <v>254</v>
      </c>
      <c r="C377" s="106" t="s">
        <v>257</v>
      </c>
      <c r="D377" s="107" t="s">
        <v>96</v>
      </c>
      <c r="E377" s="108" t="s">
        <v>258</v>
      </c>
      <c r="F377" s="109">
        <f t="shared" si="5"/>
        <v>240</v>
      </c>
      <c r="G377" s="109">
        <v>240</v>
      </c>
      <c r="H377" s="109">
        <v>240</v>
      </c>
      <c r="I377" s="109">
        <v>240</v>
      </c>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09"/>
      <c r="AL377" s="109"/>
      <c r="AM377" s="109"/>
      <c r="AN377" s="101"/>
    </row>
    <row r="378" ht="19.9" customHeight="1" spans="1:40">
      <c r="B378" s="106" t="s">
        <v>23</v>
      </c>
      <c r="C378" s="106" t="s">
        <v>23</v>
      </c>
      <c r="D378" s="107"/>
      <c r="E378" s="108" t="s">
        <v>291</v>
      </c>
      <c r="F378" s="109">
        <f t="shared" si="5"/>
        <v>2544230.8</v>
      </c>
      <c r="G378" s="109">
        <v>2544230.8</v>
      </c>
      <c r="H378" s="109">
        <v>2544230.8</v>
      </c>
      <c r="I378" s="109">
        <v>2544230.8</v>
      </c>
      <c r="J378" s="109"/>
      <c r="K378" s="109"/>
      <c r="L378" s="109"/>
      <c r="M378" s="109"/>
      <c r="N378" s="109"/>
      <c r="O378" s="109"/>
      <c r="P378" s="109"/>
      <c r="Q378" s="109"/>
      <c r="R378" s="109"/>
      <c r="S378" s="109"/>
      <c r="T378" s="109"/>
      <c r="U378" s="109"/>
      <c r="V378" s="109"/>
      <c r="W378" s="109"/>
      <c r="X378" s="109"/>
      <c r="Y378" s="109"/>
      <c r="Z378" s="109"/>
      <c r="AA378" s="109">
        <v>8598</v>
      </c>
      <c r="AB378" s="109">
        <v>8598</v>
      </c>
      <c r="AC378" s="109"/>
      <c r="AD378" s="109">
        <v>8598</v>
      </c>
      <c r="AE378" s="109"/>
      <c r="AF378" s="109"/>
      <c r="AG378" s="109"/>
      <c r="AH378" s="109"/>
      <c r="AI378" s="109"/>
      <c r="AJ378" s="109"/>
      <c r="AK378" s="109"/>
      <c r="AL378" s="109"/>
      <c r="AM378" s="109"/>
      <c r="AN378" s="101"/>
    </row>
    <row r="379" ht="19.9" customHeight="1" spans="1:40">
      <c r="A379" s="77"/>
      <c r="B379" s="106" t="s">
        <v>23</v>
      </c>
      <c r="C379" s="106" t="s">
        <v>23</v>
      </c>
      <c r="D379" s="107"/>
      <c r="E379" s="108" t="s">
        <v>210</v>
      </c>
      <c r="F379" s="109">
        <f t="shared" si="5"/>
        <v>2458645.8</v>
      </c>
      <c r="G379" s="109">
        <v>2458645.8</v>
      </c>
      <c r="H379" s="109">
        <v>2458645.8</v>
      </c>
      <c r="I379" s="109">
        <v>2458645.8</v>
      </c>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09"/>
      <c r="AL379" s="109"/>
      <c r="AM379" s="109"/>
      <c r="AN379" s="101"/>
    </row>
    <row r="380" ht="19.9" customHeight="1" spans="1:40">
      <c r="A380" s="77"/>
      <c r="B380" s="116" t="s">
        <v>211</v>
      </c>
      <c r="C380" s="106" t="s">
        <v>212</v>
      </c>
      <c r="D380" s="107" t="s">
        <v>98</v>
      </c>
      <c r="E380" s="108" t="s">
        <v>213</v>
      </c>
      <c r="F380" s="109">
        <f t="shared" si="5"/>
        <v>739668</v>
      </c>
      <c r="G380" s="109">
        <v>739668</v>
      </c>
      <c r="H380" s="109">
        <v>739668</v>
      </c>
      <c r="I380" s="109">
        <v>739668</v>
      </c>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09"/>
      <c r="AL380" s="109"/>
      <c r="AM380" s="109"/>
      <c r="AN380" s="101"/>
    </row>
    <row r="381" ht="19.9" customHeight="1" spans="1:40">
      <c r="B381" s="116" t="s">
        <v>211</v>
      </c>
      <c r="C381" s="106" t="s">
        <v>214</v>
      </c>
      <c r="D381" s="107" t="s">
        <v>98</v>
      </c>
      <c r="E381" s="108" t="s">
        <v>215</v>
      </c>
      <c r="F381" s="109">
        <f t="shared" si="5"/>
        <v>93768</v>
      </c>
      <c r="G381" s="109">
        <v>93768</v>
      </c>
      <c r="H381" s="109">
        <v>93768</v>
      </c>
      <c r="I381" s="109">
        <v>93768</v>
      </c>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09"/>
      <c r="AL381" s="109"/>
      <c r="AM381" s="109"/>
      <c r="AN381" s="101"/>
    </row>
    <row r="382" ht="19.9" customHeight="1" spans="1:40">
      <c r="B382" s="116" t="s">
        <v>211</v>
      </c>
      <c r="C382" s="106" t="s">
        <v>218</v>
      </c>
      <c r="D382" s="107" t="s">
        <v>98</v>
      </c>
      <c r="E382" s="108" t="s">
        <v>219</v>
      </c>
      <c r="F382" s="109">
        <f t="shared" si="5"/>
        <v>741072</v>
      </c>
      <c r="G382" s="109">
        <v>741072</v>
      </c>
      <c r="H382" s="109">
        <v>741072</v>
      </c>
      <c r="I382" s="109">
        <v>741072</v>
      </c>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09"/>
      <c r="AL382" s="109"/>
      <c r="AM382" s="109"/>
      <c r="AN382" s="101"/>
    </row>
    <row r="383" ht="19.9" customHeight="1" spans="1:40">
      <c r="B383" s="116" t="s">
        <v>211</v>
      </c>
      <c r="C383" s="106" t="s">
        <v>220</v>
      </c>
      <c r="D383" s="107" t="s">
        <v>98</v>
      </c>
      <c r="E383" s="108" t="s">
        <v>221</v>
      </c>
      <c r="F383" s="109">
        <f t="shared" si="5"/>
        <v>221001.6</v>
      </c>
      <c r="G383" s="109">
        <v>221001.6</v>
      </c>
      <c r="H383" s="109">
        <v>221001.6</v>
      </c>
      <c r="I383" s="109">
        <v>221001.6</v>
      </c>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09"/>
      <c r="AL383" s="109"/>
      <c r="AM383" s="109"/>
      <c r="AN383" s="101"/>
    </row>
    <row r="384" ht="19.9" customHeight="1" spans="1:40">
      <c r="B384" s="116" t="s">
        <v>211</v>
      </c>
      <c r="C384" s="106" t="s">
        <v>222</v>
      </c>
      <c r="D384" s="107" t="s">
        <v>98</v>
      </c>
      <c r="E384" s="108" t="s">
        <v>223</v>
      </c>
      <c r="F384" s="109">
        <f t="shared" si="5"/>
        <v>128108.16</v>
      </c>
      <c r="G384" s="109">
        <v>128108.16</v>
      </c>
      <c r="H384" s="109">
        <v>128108.16</v>
      </c>
      <c r="I384" s="109">
        <v>128108.16</v>
      </c>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09"/>
      <c r="AL384" s="109"/>
      <c r="AM384" s="109"/>
      <c r="AN384" s="101"/>
    </row>
    <row r="385" ht="19.9" customHeight="1" spans="1:40">
      <c r="B385" s="116" t="s">
        <v>211</v>
      </c>
      <c r="C385" s="106" t="s">
        <v>224</v>
      </c>
      <c r="D385" s="107" t="s">
        <v>98</v>
      </c>
      <c r="E385" s="108" t="s">
        <v>225</v>
      </c>
      <c r="F385" s="109">
        <f t="shared" si="5"/>
        <v>19200</v>
      </c>
      <c r="G385" s="109">
        <v>19200</v>
      </c>
      <c r="H385" s="109">
        <v>19200</v>
      </c>
      <c r="I385" s="109">
        <v>19200</v>
      </c>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09"/>
      <c r="AL385" s="109"/>
      <c r="AM385" s="109"/>
      <c r="AN385" s="101"/>
    </row>
    <row r="386" ht="19.9" customHeight="1" spans="1:40">
      <c r="B386" s="116" t="s">
        <v>211</v>
      </c>
      <c r="C386" s="106" t="s">
        <v>226</v>
      </c>
      <c r="D386" s="107" t="s">
        <v>98</v>
      </c>
      <c r="E386" s="108" t="s">
        <v>227</v>
      </c>
      <c r="F386" s="109">
        <f t="shared" si="5"/>
        <v>12563.64</v>
      </c>
      <c r="G386" s="109">
        <v>12563.64</v>
      </c>
      <c r="H386" s="109">
        <v>12563.64</v>
      </c>
      <c r="I386" s="109">
        <v>12563.64</v>
      </c>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09"/>
      <c r="AL386" s="109"/>
      <c r="AM386" s="109"/>
      <c r="AN386" s="101"/>
    </row>
    <row r="387" ht="19.9" customHeight="1" spans="1:40">
      <c r="B387" s="116" t="s">
        <v>211</v>
      </c>
      <c r="C387" s="106" t="s">
        <v>228</v>
      </c>
      <c r="D387" s="107" t="s">
        <v>98</v>
      </c>
      <c r="E387" s="108" t="s">
        <v>229</v>
      </c>
      <c r="F387" s="109">
        <f t="shared" si="5"/>
        <v>201624</v>
      </c>
      <c r="G387" s="109">
        <v>201624</v>
      </c>
      <c r="H387" s="109">
        <v>201624</v>
      </c>
      <c r="I387" s="109">
        <v>201624</v>
      </c>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09"/>
      <c r="AL387" s="109"/>
      <c r="AM387" s="109"/>
      <c r="AN387" s="101"/>
    </row>
    <row r="388" ht="19.9" customHeight="1" spans="1:40">
      <c r="B388" s="116" t="s">
        <v>211</v>
      </c>
      <c r="C388" s="106" t="s">
        <v>230</v>
      </c>
      <c r="D388" s="107" t="s">
        <v>98</v>
      </c>
      <c r="E388" s="108" t="s">
        <v>231</v>
      </c>
      <c r="F388" s="109">
        <f t="shared" si="5"/>
        <v>62810.4</v>
      </c>
      <c r="G388" s="109">
        <v>62810.4</v>
      </c>
      <c r="H388" s="109">
        <v>62810.4</v>
      </c>
      <c r="I388" s="109">
        <v>62810.4</v>
      </c>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09"/>
      <c r="AL388" s="109"/>
      <c r="AM388" s="109"/>
      <c r="AN388" s="101"/>
    </row>
    <row r="389" ht="19.9" customHeight="1" spans="1:40">
      <c r="B389" s="116" t="s">
        <v>211</v>
      </c>
      <c r="C389" s="106" t="s">
        <v>232</v>
      </c>
      <c r="D389" s="107" t="s">
        <v>98</v>
      </c>
      <c r="E389" s="108" t="s">
        <v>233</v>
      </c>
      <c r="F389" s="109">
        <f t="shared" si="5"/>
        <v>238830</v>
      </c>
      <c r="G389" s="109">
        <v>238830</v>
      </c>
      <c r="H389" s="109">
        <v>238830</v>
      </c>
      <c r="I389" s="109">
        <v>238830</v>
      </c>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09"/>
      <c r="AL389" s="109"/>
      <c r="AM389" s="109"/>
      <c r="AN389" s="101"/>
    </row>
    <row r="390" ht="19.9" customHeight="1" spans="1:40">
      <c r="B390" s="106" t="s">
        <v>23</v>
      </c>
      <c r="C390" s="106" t="s">
        <v>23</v>
      </c>
      <c r="D390" s="107"/>
      <c r="E390" s="108" t="s">
        <v>234</v>
      </c>
      <c r="F390" s="109">
        <f t="shared" si="5"/>
        <v>33896</v>
      </c>
      <c r="G390" s="109">
        <v>33896</v>
      </c>
      <c r="H390" s="109">
        <v>33896</v>
      </c>
      <c r="I390" s="109">
        <v>33896</v>
      </c>
      <c r="J390" s="109"/>
      <c r="K390" s="109"/>
      <c r="L390" s="109"/>
      <c r="M390" s="109"/>
      <c r="N390" s="109"/>
      <c r="O390" s="109"/>
      <c r="P390" s="109"/>
      <c r="Q390" s="109"/>
      <c r="R390" s="109"/>
      <c r="S390" s="109"/>
      <c r="T390" s="109"/>
      <c r="U390" s="109"/>
      <c r="V390" s="109"/>
      <c r="W390" s="109"/>
      <c r="X390" s="109"/>
      <c r="Y390" s="109"/>
      <c r="Z390" s="109"/>
      <c r="AA390" s="109">
        <v>5198</v>
      </c>
      <c r="AB390" s="109">
        <v>5198</v>
      </c>
      <c r="AC390" s="109"/>
      <c r="AD390" s="109">
        <v>5198</v>
      </c>
      <c r="AE390" s="109"/>
      <c r="AF390" s="109"/>
      <c r="AG390" s="109"/>
      <c r="AH390" s="109"/>
      <c r="AI390" s="109"/>
      <c r="AJ390" s="109"/>
      <c r="AK390" s="109"/>
      <c r="AL390" s="109"/>
      <c r="AM390" s="109"/>
      <c r="AN390" s="101"/>
    </row>
    <row r="391" ht="19.9" customHeight="1" spans="1:40">
      <c r="A391" s="77"/>
      <c r="B391" s="116" t="s">
        <v>235</v>
      </c>
      <c r="C391" s="106" t="s">
        <v>224</v>
      </c>
      <c r="D391" s="107" t="s">
        <v>98</v>
      </c>
      <c r="E391" s="108" t="s">
        <v>242</v>
      </c>
      <c r="F391" s="109">
        <f t="shared" si="5"/>
        <v>0</v>
      </c>
      <c r="G391" s="109"/>
      <c r="H391" s="109"/>
      <c r="I391" s="109"/>
      <c r="J391" s="109"/>
      <c r="K391" s="109"/>
      <c r="L391" s="109"/>
      <c r="M391" s="109"/>
      <c r="N391" s="109"/>
      <c r="O391" s="109"/>
      <c r="P391" s="109"/>
      <c r="Q391" s="109"/>
      <c r="R391" s="109"/>
      <c r="S391" s="109"/>
      <c r="T391" s="109"/>
      <c r="U391" s="109"/>
      <c r="V391" s="109"/>
      <c r="W391" s="109"/>
      <c r="X391" s="109"/>
      <c r="Y391" s="109"/>
      <c r="Z391" s="109"/>
      <c r="AA391" s="109">
        <v>1948</v>
      </c>
      <c r="AB391" s="109">
        <v>1948</v>
      </c>
      <c r="AC391" s="109"/>
      <c r="AD391" s="109">
        <v>1948</v>
      </c>
      <c r="AE391" s="109"/>
      <c r="AF391" s="109"/>
      <c r="AG391" s="109"/>
      <c r="AH391" s="109"/>
      <c r="AI391" s="109"/>
      <c r="AJ391" s="109"/>
      <c r="AK391" s="109"/>
      <c r="AL391" s="109"/>
      <c r="AM391" s="109"/>
      <c r="AN391" s="101"/>
    </row>
    <row r="392" ht="19.9" customHeight="1" spans="1:40">
      <c r="B392" s="116" t="s">
        <v>235</v>
      </c>
      <c r="C392" s="106" t="s">
        <v>272</v>
      </c>
      <c r="D392" s="107" t="s">
        <v>98</v>
      </c>
      <c r="E392" s="108" t="s">
        <v>273</v>
      </c>
      <c r="F392" s="109">
        <f t="shared" ref="F392:F401" si="6">G392</f>
        <v>0</v>
      </c>
      <c r="G392" s="109"/>
      <c r="H392" s="109"/>
      <c r="I392" s="109"/>
      <c r="J392" s="109"/>
      <c r="K392" s="109"/>
      <c r="L392" s="109"/>
      <c r="M392" s="109"/>
      <c r="N392" s="109"/>
      <c r="O392" s="109"/>
      <c r="P392" s="109"/>
      <c r="Q392" s="109"/>
      <c r="R392" s="109"/>
      <c r="S392" s="109"/>
      <c r="T392" s="109"/>
      <c r="U392" s="109"/>
      <c r="V392" s="109"/>
      <c r="W392" s="109"/>
      <c r="X392" s="109"/>
      <c r="Y392" s="109"/>
      <c r="Z392" s="109"/>
      <c r="AA392" s="109">
        <v>3250</v>
      </c>
      <c r="AB392" s="109">
        <v>3250</v>
      </c>
      <c r="AC392" s="109"/>
      <c r="AD392" s="109">
        <v>3250</v>
      </c>
      <c r="AE392" s="109"/>
      <c r="AF392" s="109"/>
      <c r="AG392" s="109"/>
      <c r="AH392" s="109"/>
      <c r="AI392" s="109"/>
      <c r="AJ392" s="109"/>
      <c r="AK392" s="109"/>
      <c r="AL392" s="109"/>
      <c r="AM392" s="109"/>
      <c r="AN392" s="101"/>
    </row>
    <row r="393" ht="19.9" customHeight="1" spans="1:40">
      <c r="B393" s="116" t="s">
        <v>235</v>
      </c>
      <c r="C393" s="106" t="s">
        <v>232</v>
      </c>
      <c r="D393" s="107" t="s">
        <v>98</v>
      </c>
      <c r="E393" s="108" t="s">
        <v>249</v>
      </c>
      <c r="F393" s="109">
        <f t="shared" si="6"/>
        <v>33896</v>
      </c>
      <c r="G393" s="109">
        <v>33896</v>
      </c>
      <c r="H393" s="109">
        <v>33896</v>
      </c>
      <c r="I393" s="109">
        <v>33896</v>
      </c>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09"/>
      <c r="AL393" s="109"/>
      <c r="AM393" s="109"/>
      <c r="AN393" s="101"/>
    </row>
    <row r="394" ht="19.9" customHeight="1" spans="1:40">
      <c r="A394" s="77"/>
      <c r="B394" s="106" t="s">
        <v>250</v>
      </c>
      <c r="C394" s="106" t="s">
        <v>232</v>
      </c>
      <c r="D394" s="107" t="s">
        <v>98</v>
      </c>
      <c r="E394" s="108" t="s">
        <v>251</v>
      </c>
      <c r="F394" s="109">
        <f t="shared" si="6"/>
        <v>23496</v>
      </c>
      <c r="G394" s="109">
        <v>23496</v>
      </c>
      <c r="H394" s="109">
        <v>23496</v>
      </c>
      <c r="I394" s="109">
        <v>23496</v>
      </c>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09"/>
      <c r="AL394" s="109"/>
      <c r="AM394" s="109"/>
      <c r="AN394" s="101"/>
    </row>
    <row r="395" ht="19.9" customHeight="1" spans="1:40">
      <c r="A395" s="77"/>
      <c r="B395" s="106" t="s">
        <v>250</v>
      </c>
      <c r="C395" s="106" t="s">
        <v>232</v>
      </c>
      <c r="D395" s="107" t="s">
        <v>98</v>
      </c>
      <c r="E395" s="108" t="s">
        <v>252</v>
      </c>
      <c r="F395" s="109">
        <f t="shared" si="6"/>
        <v>10400</v>
      </c>
      <c r="G395" s="109">
        <v>10400</v>
      </c>
      <c r="H395" s="109">
        <v>10400</v>
      </c>
      <c r="I395" s="109">
        <v>10400</v>
      </c>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09"/>
      <c r="AL395" s="109"/>
      <c r="AM395" s="109"/>
      <c r="AN395" s="101"/>
    </row>
    <row r="396" ht="19.9" customHeight="1" spans="1:40">
      <c r="B396" s="106" t="s">
        <v>23</v>
      </c>
      <c r="C396" s="106" t="s">
        <v>23</v>
      </c>
      <c r="D396" s="107"/>
      <c r="E396" s="108" t="s">
        <v>253</v>
      </c>
      <c r="F396" s="109">
        <f t="shared" si="6"/>
        <v>51689</v>
      </c>
      <c r="G396" s="109">
        <v>51689</v>
      </c>
      <c r="H396" s="109">
        <v>51689</v>
      </c>
      <c r="I396" s="109">
        <v>51689</v>
      </c>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09"/>
      <c r="AL396" s="109"/>
      <c r="AM396" s="109"/>
      <c r="AN396" s="101"/>
    </row>
    <row r="397" ht="19.9" customHeight="1" spans="1:40">
      <c r="A397" s="77"/>
      <c r="B397" s="116" t="s">
        <v>254</v>
      </c>
      <c r="C397" s="106" t="s">
        <v>237</v>
      </c>
      <c r="D397" s="107" t="s">
        <v>98</v>
      </c>
      <c r="E397" s="108" t="s">
        <v>255</v>
      </c>
      <c r="F397" s="109">
        <f t="shared" si="6"/>
        <v>41628</v>
      </c>
      <c r="G397" s="109">
        <v>41628</v>
      </c>
      <c r="H397" s="109">
        <v>41628</v>
      </c>
      <c r="I397" s="109">
        <v>41628</v>
      </c>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09"/>
      <c r="AL397" s="109"/>
      <c r="AM397" s="109"/>
      <c r="AN397" s="101"/>
    </row>
    <row r="398" ht="19.9" customHeight="1" spans="1:40">
      <c r="B398" s="116" t="s">
        <v>254</v>
      </c>
      <c r="C398" s="106" t="s">
        <v>218</v>
      </c>
      <c r="D398" s="107" t="s">
        <v>98</v>
      </c>
      <c r="E398" s="108" t="s">
        <v>256</v>
      </c>
      <c r="F398" s="109">
        <f t="shared" si="6"/>
        <v>9941</v>
      </c>
      <c r="G398" s="109">
        <v>9941</v>
      </c>
      <c r="H398" s="109">
        <v>9941</v>
      </c>
      <c r="I398" s="109">
        <v>9941</v>
      </c>
      <c r="J398" s="109"/>
      <c r="K398" s="109"/>
      <c r="L398" s="109"/>
      <c r="M398" s="109"/>
      <c r="N398" s="109"/>
      <c r="O398" s="109"/>
      <c r="P398" s="109"/>
      <c r="Q398" s="109"/>
      <c r="R398" s="109"/>
      <c r="S398" s="109"/>
      <c r="T398" s="109"/>
      <c r="U398" s="109"/>
      <c r="V398" s="109"/>
      <c r="W398" s="109"/>
      <c r="X398" s="109"/>
      <c r="Y398" s="109"/>
      <c r="Z398" s="109"/>
      <c r="AA398" s="109"/>
      <c r="AB398" s="109"/>
      <c r="AC398" s="109"/>
      <c r="AD398" s="109"/>
      <c r="AE398" s="109"/>
      <c r="AF398" s="109"/>
      <c r="AG398" s="109"/>
      <c r="AH398" s="109"/>
      <c r="AI398" s="109"/>
      <c r="AJ398" s="109"/>
      <c r="AK398" s="109"/>
      <c r="AL398" s="109"/>
      <c r="AM398" s="109"/>
      <c r="AN398" s="101"/>
    </row>
    <row r="399" ht="19.9" customHeight="1" spans="1:40">
      <c r="B399" s="116" t="s">
        <v>254</v>
      </c>
      <c r="C399" s="106" t="s">
        <v>257</v>
      </c>
      <c r="D399" s="107" t="s">
        <v>98</v>
      </c>
      <c r="E399" s="108" t="s">
        <v>258</v>
      </c>
      <c r="F399" s="109">
        <f t="shared" si="6"/>
        <v>120</v>
      </c>
      <c r="G399" s="109">
        <v>120</v>
      </c>
      <c r="H399" s="109">
        <v>120</v>
      </c>
      <c r="I399" s="109">
        <v>120</v>
      </c>
      <c r="J399" s="109"/>
      <c r="K399" s="109"/>
      <c r="L399" s="109"/>
      <c r="M399" s="109"/>
      <c r="N399" s="109"/>
      <c r="O399" s="109"/>
      <c r="P399" s="109"/>
      <c r="Q399" s="109"/>
      <c r="R399" s="109"/>
      <c r="S399" s="109"/>
      <c r="T399" s="109"/>
      <c r="U399" s="109"/>
      <c r="V399" s="109"/>
      <c r="W399" s="109"/>
      <c r="X399" s="109"/>
      <c r="Y399" s="109"/>
      <c r="Z399" s="109"/>
      <c r="AA399" s="109"/>
      <c r="AB399" s="109"/>
      <c r="AC399" s="109"/>
      <c r="AD399" s="109"/>
      <c r="AE399" s="109"/>
      <c r="AF399" s="109"/>
      <c r="AG399" s="109"/>
      <c r="AH399" s="109"/>
      <c r="AI399" s="109"/>
      <c r="AJ399" s="109"/>
      <c r="AK399" s="109"/>
      <c r="AL399" s="109"/>
      <c r="AM399" s="109"/>
      <c r="AN399" s="101"/>
    </row>
    <row r="400" ht="19.9" customHeight="1" spans="1:40">
      <c r="B400" s="106" t="s">
        <v>23</v>
      </c>
      <c r="C400" s="106" t="s">
        <v>23</v>
      </c>
      <c r="D400" s="107"/>
      <c r="E400" s="108" t="s">
        <v>274</v>
      </c>
      <c r="F400" s="109">
        <f t="shared" si="6"/>
        <v>0</v>
      </c>
      <c r="G400" s="109"/>
      <c r="H400" s="109"/>
      <c r="I400" s="109"/>
      <c r="J400" s="109"/>
      <c r="K400" s="109"/>
      <c r="L400" s="109"/>
      <c r="M400" s="109"/>
      <c r="N400" s="109"/>
      <c r="O400" s="109"/>
      <c r="P400" s="109"/>
      <c r="Q400" s="109"/>
      <c r="R400" s="109"/>
      <c r="S400" s="109"/>
      <c r="T400" s="109"/>
      <c r="U400" s="109"/>
      <c r="V400" s="109"/>
      <c r="W400" s="109"/>
      <c r="X400" s="109"/>
      <c r="Y400" s="109"/>
      <c r="Z400" s="109"/>
      <c r="AA400" s="109">
        <v>3400</v>
      </c>
      <c r="AB400" s="109">
        <v>3400</v>
      </c>
      <c r="AC400" s="109"/>
      <c r="AD400" s="109">
        <v>3400</v>
      </c>
      <c r="AE400" s="109"/>
      <c r="AF400" s="109"/>
      <c r="AG400" s="109"/>
      <c r="AH400" s="109"/>
      <c r="AI400" s="109"/>
      <c r="AJ400" s="109"/>
      <c r="AK400" s="109"/>
      <c r="AL400" s="109"/>
      <c r="AM400" s="109"/>
      <c r="AN400" s="101"/>
    </row>
    <row r="401" ht="19.9" customHeight="1" spans="1:40">
      <c r="A401" s="77"/>
      <c r="B401" s="116" t="s">
        <v>275</v>
      </c>
      <c r="C401" s="106" t="s">
        <v>216</v>
      </c>
      <c r="D401" s="107" t="s">
        <v>98</v>
      </c>
      <c r="E401" s="108" t="s">
        <v>276</v>
      </c>
      <c r="F401" s="109">
        <f t="shared" si="6"/>
        <v>0</v>
      </c>
      <c r="G401" s="109"/>
      <c r="H401" s="109"/>
      <c r="I401" s="109"/>
      <c r="J401" s="109"/>
      <c r="K401" s="109"/>
      <c r="L401" s="109"/>
      <c r="M401" s="109"/>
      <c r="N401" s="109"/>
      <c r="O401" s="109"/>
      <c r="P401" s="109"/>
      <c r="Q401" s="109"/>
      <c r="R401" s="109"/>
      <c r="S401" s="109"/>
      <c r="T401" s="109"/>
      <c r="U401" s="109"/>
      <c r="V401" s="109"/>
      <c r="W401" s="109"/>
      <c r="X401" s="109"/>
      <c r="Y401" s="109"/>
      <c r="Z401" s="109"/>
      <c r="AA401" s="109">
        <v>3400</v>
      </c>
      <c r="AB401" s="109">
        <v>3400</v>
      </c>
      <c r="AC401" s="109"/>
      <c r="AD401" s="109">
        <v>3400</v>
      </c>
      <c r="AE401" s="109"/>
      <c r="AF401" s="109"/>
      <c r="AG401" s="109"/>
      <c r="AH401" s="109"/>
      <c r="AI401" s="109"/>
      <c r="AJ401" s="109"/>
      <c r="AK401" s="109"/>
      <c r="AL401" s="109"/>
      <c r="AM401" s="109"/>
      <c r="AN401" s="101"/>
    </row>
    <row r="402" ht="8.5" customHeight="1" spans="1:40">
      <c r="A402" s="95"/>
      <c r="B402" s="95"/>
      <c r="C402" s="95"/>
      <c r="D402" s="110"/>
      <c r="E402" s="95"/>
      <c r="F402" s="95"/>
      <c r="G402" s="95"/>
      <c r="H402" s="95"/>
      <c r="I402" s="95"/>
      <c r="J402" s="95"/>
      <c r="K402" s="95"/>
      <c r="L402" s="95"/>
      <c r="M402" s="95"/>
      <c r="N402" s="95"/>
      <c r="O402" s="95"/>
      <c r="P402" s="95"/>
      <c r="Q402" s="95"/>
      <c r="R402" s="95"/>
      <c r="S402" s="95"/>
      <c r="T402" s="95"/>
      <c r="U402" s="95"/>
      <c r="V402" s="95"/>
      <c r="W402" s="95"/>
      <c r="X402" s="95"/>
      <c r="Y402" s="95"/>
      <c r="Z402" s="95"/>
      <c r="AA402" s="95"/>
      <c r="AB402" s="95"/>
      <c r="AC402" s="95"/>
      <c r="AD402" s="95"/>
      <c r="AE402" s="95"/>
      <c r="AF402" s="95"/>
      <c r="AG402" s="95"/>
      <c r="AH402" s="95"/>
      <c r="AI402" s="95"/>
      <c r="AJ402" s="95"/>
      <c r="AK402" s="95"/>
      <c r="AL402" s="95"/>
      <c r="AM402" s="95"/>
      <c r="AN402" s="111"/>
    </row>
  </sheetData>
  <mergeCells count="40">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32:A33"/>
    <mergeCell ref="A63:A64"/>
    <mergeCell ref="A84:A85"/>
    <mergeCell ref="A155:A156"/>
    <mergeCell ref="A175:A176"/>
    <mergeCell ref="A195:A196"/>
    <mergeCell ref="A214:A215"/>
    <mergeCell ref="A239:A240"/>
    <mergeCell ref="A259:A260"/>
    <mergeCell ref="A279:A280"/>
    <mergeCell ref="A299:A300"/>
    <mergeCell ref="A322:A323"/>
    <mergeCell ref="A345:A346"/>
    <mergeCell ref="A372:A373"/>
    <mergeCell ref="A394:A39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ySplit="6" topLeftCell="A7" activePane="bottomLeft" state="frozen"/>
      <selection/>
      <selection pane="bottomLeft" activeCell="N24" sqref="N24"/>
    </sheetView>
  </sheetViews>
  <sheetFormatPr defaultColWidth="10" defaultRowHeight="13.5"/>
  <cols>
    <col min="1" max="1" width="1.53333333333333" customWidth="1"/>
    <col min="2" max="4" width="6.15" customWidth="1"/>
    <col min="5" max="5" width="16.825" customWidth="1"/>
    <col min="6" max="6" width="41.0333333333333" customWidth="1"/>
    <col min="7" max="8" width="17.3666666666667" customWidth="1"/>
    <col min="9" max="9" width="16.4083333333333" customWidth="1"/>
    <col min="10" max="10" width="1.53333333333333" customWidth="1"/>
    <col min="11" max="11" width="9.76666666666667" customWidth="1"/>
  </cols>
  <sheetData>
    <row r="1" ht="14.3" customHeight="1" spans="1:10">
      <c r="A1" s="72"/>
      <c r="B1" s="73"/>
      <c r="C1" s="73"/>
      <c r="D1" s="73"/>
      <c r="E1" s="74"/>
      <c r="F1" s="74"/>
      <c r="G1" s="76" t="s">
        <v>292</v>
      </c>
      <c r="H1" s="76"/>
      <c r="I1" s="76"/>
      <c r="J1" s="77"/>
    </row>
    <row r="2" ht="19.9" customHeight="1" spans="1:10">
      <c r="A2" s="72"/>
      <c r="B2" s="78" t="s">
        <v>293</v>
      </c>
      <c r="C2" s="78"/>
      <c r="D2" s="78"/>
      <c r="E2" s="78"/>
      <c r="F2" s="78"/>
      <c r="G2" s="78"/>
      <c r="H2" s="78"/>
      <c r="I2" s="78"/>
      <c r="J2" s="77" t="s">
        <v>3</v>
      </c>
    </row>
    <row r="3" ht="17.05" customHeight="1" spans="1:10">
      <c r="A3" s="79"/>
      <c r="B3" s="80" t="s">
        <v>5</v>
      </c>
      <c r="C3" s="80"/>
      <c r="D3" s="80"/>
      <c r="E3" s="80"/>
      <c r="F3" s="80"/>
      <c r="G3" s="79"/>
      <c r="I3" s="102" t="s">
        <v>6</v>
      </c>
      <c r="J3" s="82"/>
    </row>
    <row r="4" ht="21.35" customHeight="1" spans="1:10">
      <c r="A4" s="74"/>
      <c r="B4" s="83" t="s">
        <v>9</v>
      </c>
      <c r="C4" s="83"/>
      <c r="D4" s="83"/>
      <c r="E4" s="83"/>
      <c r="F4" s="83"/>
      <c r="G4" s="83" t="s">
        <v>53</v>
      </c>
      <c r="H4" s="98" t="s">
        <v>294</v>
      </c>
      <c r="I4" s="98" t="s">
        <v>203</v>
      </c>
      <c r="J4" s="74"/>
    </row>
    <row r="5" ht="21.35" customHeight="1" spans="1:10">
      <c r="A5" s="74"/>
      <c r="B5" s="83" t="s">
        <v>104</v>
      </c>
      <c r="C5" s="83"/>
      <c r="D5" s="83"/>
      <c r="E5" s="83" t="s">
        <v>64</v>
      </c>
      <c r="F5" s="83" t="s">
        <v>65</v>
      </c>
      <c r="G5" s="83"/>
      <c r="H5" s="98"/>
      <c r="I5" s="98"/>
      <c r="J5" s="74"/>
    </row>
    <row r="6" ht="21.35" customHeight="1" spans="1:10">
      <c r="A6" s="85"/>
      <c r="B6" s="83" t="s">
        <v>105</v>
      </c>
      <c r="C6" s="83" t="s">
        <v>106</v>
      </c>
      <c r="D6" s="83" t="s">
        <v>107</v>
      </c>
      <c r="E6" s="83"/>
      <c r="F6" s="83"/>
      <c r="G6" s="83"/>
      <c r="H6" s="98"/>
      <c r="I6" s="98"/>
      <c r="J6" s="86"/>
    </row>
    <row r="7" ht="19.9" customHeight="1" spans="1:10">
      <c r="A7" s="87"/>
      <c r="B7" s="88"/>
      <c r="C7" s="88"/>
      <c r="D7" s="88"/>
      <c r="E7" s="88"/>
      <c r="F7" s="88" t="s">
        <v>66</v>
      </c>
      <c r="G7" s="89">
        <f>H7</f>
        <v>122265675.81</v>
      </c>
      <c r="H7" s="89">
        <v>122265675.81</v>
      </c>
      <c r="I7" s="89"/>
      <c r="J7" s="90"/>
    </row>
    <row r="8" ht="19.9" customHeight="1" spans="1:10">
      <c r="A8" s="85"/>
      <c r="B8" s="91"/>
      <c r="C8" s="91"/>
      <c r="D8" s="91"/>
      <c r="E8" s="91"/>
      <c r="F8" s="92" t="s">
        <v>23</v>
      </c>
      <c r="G8" s="93">
        <f>H8</f>
        <v>122265675.81</v>
      </c>
      <c r="H8" s="93">
        <v>122265675.81</v>
      </c>
      <c r="I8" s="93"/>
      <c r="J8" s="84"/>
    </row>
    <row r="9" ht="19.9" customHeight="1" spans="1:10">
      <c r="A9" s="85"/>
      <c r="B9" s="91"/>
      <c r="C9" s="91"/>
      <c r="D9" s="91"/>
      <c r="E9" s="91"/>
      <c r="F9" s="92" t="s">
        <v>295</v>
      </c>
      <c r="G9" s="93">
        <f t="shared" ref="G9:G30" si="0">H9</f>
        <v>122265675.81</v>
      </c>
      <c r="H9" s="93">
        <v>122265675.81</v>
      </c>
      <c r="I9" s="93"/>
      <c r="J9" s="84"/>
    </row>
    <row r="10" ht="19.9" customHeight="1" spans="1:10">
      <c r="A10" s="85"/>
      <c r="B10" s="91" t="s">
        <v>109</v>
      </c>
      <c r="C10" s="91" t="s">
        <v>110</v>
      </c>
      <c r="D10" s="91" t="s">
        <v>111</v>
      </c>
      <c r="E10" s="91" t="s">
        <v>296</v>
      </c>
      <c r="F10" s="92" t="s">
        <v>112</v>
      </c>
      <c r="G10" s="93">
        <f t="shared" si="0"/>
        <v>550278</v>
      </c>
      <c r="H10" s="94">
        <v>550278</v>
      </c>
      <c r="I10" s="94"/>
      <c r="J10" s="86"/>
    </row>
    <row r="11" ht="19.9" customHeight="1" spans="1:10">
      <c r="A11" s="85"/>
      <c r="B11" s="91" t="s">
        <v>109</v>
      </c>
      <c r="C11" s="91" t="s">
        <v>110</v>
      </c>
      <c r="D11" s="91" t="s">
        <v>127</v>
      </c>
      <c r="E11" s="91" t="s">
        <v>296</v>
      </c>
      <c r="F11" s="92" t="s">
        <v>134</v>
      </c>
      <c r="G11" s="93">
        <f t="shared" si="0"/>
        <v>4603416.1</v>
      </c>
      <c r="H11" s="94">
        <v>4603416.1</v>
      </c>
      <c r="I11" s="94"/>
      <c r="J11" s="86"/>
    </row>
    <row r="12" ht="19.9" customHeight="1" spans="1:10">
      <c r="A12" s="85"/>
      <c r="B12" s="91" t="s">
        <v>109</v>
      </c>
      <c r="C12" s="91" t="s">
        <v>110</v>
      </c>
      <c r="D12" s="91" t="s">
        <v>110</v>
      </c>
      <c r="E12" s="91" t="s">
        <v>296</v>
      </c>
      <c r="F12" s="92" t="s">
        <v>113</v>
      </c>
      <c r="G12" s="93">
        <f t="shared" si="0"/>
        <v>9539498.91</v>
      </c>
      <c r="H12" s="94">
        <v>9539498.91</v>
      </c>
      <c r="I12" s="94"/>
      <c r="J12" s="86"/>
    </row>
    <row r="13" ht="19.9" customHeight="1" spans="1:10">
      <c r="A13" s="85"/>
      <c r="B13" s="91" t="s">
        <v>109</v>
      </c>
      <c r="C13" s="91" t="s">
        <v>110</v>
      </c>
      <c r="D13" s="91" t="s">
        <v>139</v>
      </c>
      <c r="E13" s="91" t="s">
        <v>296</v>
      </c>
      <c r="F13" s="92" t="s">
        <v>140</v>
      </c>
      <c r="G13" s="93">
        <f t="shared" si="0"/>
        <v>2099542.47</v>
      </c>
      <c r="H13" s="94">
        <v>2099542.47</v>
      </c>
      <c r="I13" s="94"/>
      <c r="J13" s="86"/>
    </row>
    <row r="14" ht="19.9" customHeight="1" spans="1:10">
      <c r="A14" s="85"/>
      <c r="B14" s="91" t="s">
        <v>114</v>
      </c>
      <c r="C14" s="91" t="s">
        <v>111</v>
      </c>
      <c r="D14" s="91" t="s">
        <v>111</v>
      </c>
      <c r="E14" s="91" t="s">
        <v>296</v>
      </c>
      <c r="F14" s="92" t="s">
        <v>115</v>
      </c>
      <c r="G14" s="93">
        <f t="shared" si="0"/>
        <v>3555926.96</v>
      </c>
      <c r="H14" s="94">
        <v>3555926.96</v>
      </c>
      <c r="I14" s="94"/>
      <c r="J14" s="86"/>
    </row>
    <row r="15" ht="19.9" customHeight="1" spans="1:10">
      <c r="A15" s="85"/>
      <c r="B15" s="91" t="s">
        <v>114</v>
      </c>
      <c r="C15" s="91" t="s">
        <v>111</v>
      </c>
      <c r="D15" s="91" t="s">
        <v>116</v>
      </c>
      <c r="E15" s="91" t="s">
        <v>296</v>
      </c>
      <c r="F15" s="92" t="s">
        <v>117</v>
      </c>
      <c r="G15" s="93">
        <f t="shared" si="0"/>
        <v>483625.76</v>
      </c>
      <c r="H15" s="94">
        <v>483625.76</v>
      </c>
      <c r="I15" s="94"/>
      <c r="J15" s="86"/>
    </row>
    <row r="16" ht="19.9" customHeight="1" spans="1:10">
      <c r="A16" s="85"/>
      <c r="B16" s="91" t="s">
        <v>114</v>
      </c>
      <c r="C16" s="91" t="s">
        <v>111</v>
      </c>
      <c r="D16" s="91" t="s">
        <v>118</v>
      </c>
      <c r="E16" s="91" t="s">
        <v>296</v>
      </c>
      <c r="F16" s="92" t="s">
        <v>119</v>
      </c>
      <c r="G16" s="93">
        <f t="shared" si="0"/>
        <v>48600</v>
      </c>
      <c r="H16" s="94">
        <v>48600</v>
      </c>
      <c r="I16" s="94"/>
      <c r="J16" s="86"/>
    </row>
    <row r="17" ht="19.9" customHeight="1" spans="1:10">
      <c r="A17" s="85"/>
      <c r="B17" s="91" t="s">
        <v>114</v>
      </c>
      <c r="C17" s="91" t="s">
        <v>127</v>
      </c>
      <c r="D17" s="91" t="s">
        <v>111</v>
      </c>
      <c r="E17" s="91" t="s">
        <v>296</v>
      </c>
      <c r="F17" s="92" t="s">
        <v>141</v>
      </c>
      <c r="G17" s="93">
        <f t="shared" si="0"/>
        <v>21155788.59</v>
      </c>
      <c r="H17" s="94">
        <v>21155788.59</v>
      </c>
      <c r="I17" s="94"/>
      <c r="J17" s="86"/>
    </row>
    <row r="18" ht="19.9" customHeight="1" spans="1:10">
      <c r="A18" s="85"/>
      <c r="B18" s="91" t="s">
        <v>114</v>
      </c>
      <c r="C18" s="91" t="s">
        <v>127</v>
      </c>
      <c r="D18" s="91" t="s">
        <v>127</v>
      </c>
      <c r="E18" s="91" t="s">
        <v>296</v>
      </c>
      <c r="F18" s="92" t="s">
        <v>143</v>
      </c>
      <c r="G18" s="93">
        <f t="shared" si="0"/>
        <v>7321119.13</v>
      </c>
      <c r="H18" s="94">
        <v>7321119.13</v>
      </c>
      <c r="I18" s="94"/>
      <c r="J18" s="86"/>
    </row>
    <row r="19" ht="19.9" customHeight="1" spans="1:10">
      <c r="A19" s="85"/>
      <c r="B19" s="91" t="s">
        <v>114</v>
      </c>
      <c r="C19" s="91" t="s">
        <v>116</v>
      </c>
      <c r="D19" s="91" t="s">
        <v>111</v>
      </c>
      <c r="E19" s="91" t="s">
        <v>296</v>
      </c>
      <c r="F19" s="92" t="s">
        <v>145</v>
      </c>
      <c r="G19" s="93">
        <f t="shared" si="0"/>
        <v>2468105.52</v>
      </c>
      <c r="H19" s="94">
        <v>2468105.52</v>
      </c>
      <c r="I19" s="94"/>
      <c r="J19" s="86"/>
    </row>
    <row r="20" ht="19.9" customHeight="1" spans="1:10">
      <c r="A20" s="85"/>
      <c r="B20" s="91" t="s">
        <v>114</v>
      </c>
      <c r="C20" s="91" t="s">
        <v>116</v>
      </c>
      <c r="D20" s="91" t="s">
        <v>127</v>
      </c>
      <c r="E20" s="91" t="s">
        <v>296</v>
      </c>
      <c r="F20" s="92" t="s">
        <v>147</v>
      </c>
      <c r="G20" s="93">
        <f t="shared" si="0"/>
        <v>33935505.64</v>
      </c>
      <c r="H20" s="94">
        <v>33935505.64</v>
      </c>
      <c r="I20" s="94"/>
      <c r="J20" s="86"/>
    </row>
    <row r="21" ht="19.9" customHeight="1" spans="1:10">
      <c r="A21" s="85"/>
      <c r="B21" s="91" t="s">
        <v>114</v>
      </c>
      <c r="C21" s="91" t="s">
        <v>120</v>
      </c>
      <c r="D21" s="91" t="s">
        <v>111</v>
      </c>
      <c r="E21" s="91" t="s">
        <v>296</v>
      </c>
      <c r="F21" s="92" t="s">
        <v>135</v>
      </c>
      <c r="G21" s="93">
        <f t="shared" si="0"/>
        <v>9655536.84</v>
      </c>
      <c r="H21" s="94">
        <v>9655536.84</v>
      </c>
      <c r="I21" s="94"/>
      <c r="J21" s="86"/>
    </row>
    <row r="22" ht="19.9" customHeight="1" spans="1:10">
      <c r="A22" s="85"/>
      <c r="B22" s="91" t="s">
        <v>114</v>
      </c>
      <c r="C22" s="91" t="s">
        <v>120</v>
      </c>
      <c r="D22" s="91" t="s">
        <v>116</v>
      </c>
      <c r="E22" s="91" t="s">
        <v>296</v>
      </c>
      <c r="F22" s="92" t="s">
        <v>137</v>
      </c>
      <c r="G22" s="93">
        <f t="shared" si="0"/>
        <v>2897408.66</v>
      </c>
      <c r="H22" s="94">
        <v>2897408.66</v>
      </c>
      <c r="I22" s="94"/>
      <c r="J22" s="86"/>
    </row>
    <row r="23" ht="19.9" customHeight="1" spans="1:10">
      <c r="A23" s="85"/>
      <c r="B23" s="91" t="s">
        <v>114</v>
      </c>
      <c r="C23" s="91" t="s">
        <v>120</v>
      </c>
      <c r="D23" s="91" t="s">
        <v>121</v>
      </c>
      <c r="E23" s="91" t="s">
        <v>296</v>
      </c>
      <c r="F23" s="92" t="s">
        <v>122</v>
      </c>
      <c r="G23" s="93">
        <f t="shared" si="0"/>
        <v>2371200</v>
      </c>
      <c r="H23" s="94">
        <v>2371200</v>
      </c>
      <c r="I23" s="94"/>
      <c r="J23" s="86"/>
    </row>
    <row r="24" ht="19.9" customHeight="1" spans="1:10">
      <c r="A24" s="85"/>
      <c r="B24" s="91" t="s">
        <v>114</v>
      </c>
      <c r="C24" s="91" t="s">
        <v>123</v>
      </c>
      <c r="D24" s="91" t="s">
        <v>118</v>
      </c>
      <c r="E24" s="91" t="s">
        <v>296</v>
      </c>
      <c r="F24" s="92" t="s">
        <v>124</v>
      </c>
      <c r="G24" s="93">
        <f t="shared" si="0"/>
        <v>2828917</v>
      </c>
      <c r="H24" s="94">
        <v>2828917</v>
      </c>
      <c r="I24" s="94"/>
      <c r="J24" s="86"/>
    </row>
    <row r="25" ht="19.9" customHeight="1" spans="1:10">
      <c r="A25" s="85"/>
      <c r="B25" s="91" t="s">
        <v>114</v>
      </c>
      <c r="C25" s="91" t="s">
        <v>125</v>
      </c>
      <c r="D25" s="91" t="s">
        <v>111</v>
      </c>
      <c r="E25" s="91" t="s">
        <v>296</v>
      </c>
      <c r="F25" s="92" t="s">
        <v>126</v>
      </c>
      <c r="G25" s="93">
        <f t="shared" si="0"/>
        <v>224604.24</v>
      </c>
      <c r="H25" s="94">
        <v>224604.24</v>
      </c>
      <c r="I25" s="94"/>
      <c r="J25" s="86"/>
    </row>
    <row r="26" ht="19.9" customHeight="1" spans="1:10">
      <c r="A26" s="85"/>
      <c r="B26" s="91" t="s">
        <v>114</v>
      </c>
      <c r="C26" s="91" t="s">
        <v>125</v>
      </c>
      <c r="D26" s="91" t="s">
        <v>127</v>
      </c>
      <c r="E26" s="91" t="s">
        <v>296</v>
      </c>
      <c r="F26" s="92" t="s">
        <v>128</v>
      </c>
      <c r="G26" s="93">
        <f t="shared" si="0"/>
        <v>5723521.77</v>
      </c>
      <c r="H26" s="94">
        <v>5723521.77</v>
      </c>
      <c r="I26" s="94"/>
      <c r="J26" s="86"/>
    </row>
    <row r="27" ht="19.9" customHeight="1" spans="1:10">
      <c r="A27" s="85"/>
      <c r="B27" s="91" t="s">
        <v>114</v>
      </c>
      <c r="C27" s="91" t="s">
        <v>125</v>
      </c>
      <c r="D27" s="91" t="s">
        <v>116</v>
      </c>
      <c r="E27" s="91" t="s">
        <v>296</v>
      </c>
      <c r="F27" s="92" t="s">
        <v>129</v>
      </c>
      <c r="G27" s="93">
        <f t="shared" si="0"/>
        <v>822000</v>
      </c>
      <c r="H27" s="94">
        <v>822000</v>
      </c>
      <c r="I27" s="94"/>
      <c r="J27" s="86"/>
    </row>
    <row r="28" ht="19.9" customHeight="1" spans="1:10">
      <c r="A28" s="85"/>
      <c r="B28" s="91" t="s">
        <v>114</v>
      </c>
      <c r="C28" s="91" t="s">
        <v>125</v>
      </c>
      <c r="D28" s="91" t="s">
        <v>118</v>
      </c>
      <c r="E28" s="91" t="s">
        <v>296</v>
      </c>
      <c r="F28" s="92" t="s">
        <v>130</v>
      </c>
      <c r="G28" s="93">
        <f t="shared" si="0"/>
        <v>2949234.62</v>
      </c>
      <c r="H28" s="94">
        <v>2949234.62</v>
      </c>
      <c r="I28" s="94"/>
      <c r="J28" s="86"/>
    </row>
    <row r="29" ht="19.9" customHeight="1" spans="1:10">
      <c r="A29" s="85"/>
      <c r="B29" s="91" t="s">
        <v>131</v>
      </c>
      <c r="C29" s="91" t="s">
        <v>127</v>
      </c>
      <c r="D29" s="91" t="s">
        <v>111</v>
      </c>
      <c r="E29" s="91" t="s">
        <v>296</v>
      </c>
      <c r="F29" s="92" t="s">
        <v>132</v>
      </c>
      <c r="G29" s="93">
        <f t="shared" si="0"/>
        <v>9031845.6</v>
      </c>
      <c r="H29" s="94">
        <v>9031845.6</v>
      </c>
      <c r="I29" s="94"/>
      <c r="J29" s="86"/>
    </row>
    <row r="30" ht="8.5" customHeight="1" spans="1:10">
      <c r="A30" s="95"/>
      <c r="B30" s="96"/>
      <c r="C30" s="96"/>
      <c r="D30" s="96"/>
      <c r="E30" s="96"/>
      <c r="F30" s="95"/>
      <c r="G30" s="95"/>
      <c r="H30" s="95"/>
      <c r="I30" s="95"/>
      <c r="J30" s="97"/>
    </row>
  </sheetData>
  <mergeCells count="12">
    <mergeCell ref="B1:D1"/>
    <mergeCell ref="G1:I1"/>
    <mergeCell ref="B2:I2"/>
    <mergeCell ref="B3:F3"/>
    <mergeCell ref="B4:F4"/>
    <mergeCell ref="B5:D5"/>
    <mergeCell ref="A10:A2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7"/>
  <sheetViews>
    <sheetView workbookViewId="0">
      <pane ySplit="6" topLeftCell="A7" activePane="bottomLeft" state="frozen"/>
      <selection/>
      <selection pane="bottomLeft" activeCell="J26" sqref="J26"/>
    </sheetView>
  </sheetViews>
  <sheetFormatPr defaultColWidth="10" defaultRowHeight="13.5"/>
  <cols>
    <col min="1" max="1" width="1.53333333333333" customWidth="1"/>
    <col min="2" max="3" width="6.15" customWidth="1"/>
    <col min="4" max="4" width="16.4083333333333" customWidth="1"/>
    <col min="5" max="5" width="41.0333333333333" customWidth="1"/>
    <col min="6" max="6" width="17.3666666666667" customWidth="1"/>
    <col min="7" max="8" width="16.4083333333333" customWidth="1"/>
    <col min="9" max="9" width="1.53333333333333" customWidth="1"/>
  </cols>
  <sheetData>
    <row r="1" ht="14.3" customHeight="1" spans="1:9">
      <c r="A1" s="73"/>
      <c r="B1" s="73"/>
      <c r="C1" s="73"/>
      <c r="D1" s="99"/>
      <c r="E1" s="99"/>
      <c r="F1" s="72"/>
      <c r="G1" s="72"/>
      <c r="H1" s="100" t="s">
        <v>297</v>
      </c>
      <c r="I1" s="101"/>
    </row>
    <row r="2" ht="19.9" customHeight="1" spans="1:9">
      <c r="A2" s="72"/>
      <c r="B2" s="78" t="s">
        <v>298</v>
      </c>
      <c r="C2" s="78"/>
      <c r="D2" s="78"/>
      <c r="E2" s="78"/>
      <c r="F2" s="78"/>
      <c r="G2" s="78"/>
      <c r="H2" s="78"/>
      <c r="I2" s="101"/>
    </row>
    <row r="3" ht="17.05" customHeight="1" spans="1:9">
      <c r="A3" s="79"/>
      <c r="B3" s="80" t="s">
        <v>5</v>
      </c>
      <c r="C3" s="80"/>
      <c r="D3" s="80"/>
      <c r="E3" s="80"/>
      <c r="G3" s="79"/>
      <c r="H3" s="102" t="s">
        <v>6</v>
      </c>
      <c r="I3" s="101"/>
    </row>
    <row r="4" ht="21.35" customHeight="1" spans="1:9">
      <c r="A4" s="77"/>
      <c r="B4" s="103" t="s">
        <v>9</v>
      </c>
      <c r="C4" s="103"/>
      <c r="D4" s="103"/>
      <c r="E4" s="103"/>
      <c r="F4" s="103" t="s">
        <v>102</v>
      </c>
      <c r="G4" s="103"/>
      <c r="H4" s="103"/>
      <c r="I4" s="101"/>
    </row>
    <row r="5" ht="21.35" customHeight="1" spans="1:9">
      <c r="A5" s="77"/>
      <c r="B5" s="103" t="s">
        <v>104</v>
      </c>
      <c r="C5" s="103"/>
      <c r="D5" s="103" t="s">
        <v>64</v>
      </c>
      <c r="E5" s="103" t="s">
        <v>65</v>
      </c>
      <c r="F5" s="103" t="s">
        <v>53</v>
      </c>
      <c r="G5" s="103" t="s">
        <v>299</v>
      </c>
      <c r="H5" s="103" t="s">
        <v>300</v>
      </c>
      <c r="I5" s="101"/>
    </row>
    <row r="6" ht="21.35" customHeight="1" spans="1:9">
      <c r="A6" s="74"/>
      <c r="B6" s="103" t="s">
        <v>105</v>
      </c>
      <c r="C6" s="103" t="s">
        <v>106</v>
      </c>
      <c r="D6" s="103"/>
      <c r="E6" s="103"/>
      <c r="F6" s="103"/>
      <c r="G6" s="103"/>
      <c r="H6" s="103"/>
      <c r="I6" s="101"/>
    </row>
    <row r="7" ht="19.9" customHeight="1" spans="1:9">
      <c r="A7" s="77"/>
      <c r="B7" s="104"/>
      <c r="C7" s="104"/>
      <c r="D7" s="104"/>
      <c r="E7" s="88" t="s">
        <v>66</v>
      </c>
      <c r="F7" s="105">
        <v>116663658.81</v>
      </c>
      <c r="G7" s="105">
        <v>114110440.81</v>
      </c>
      <c r="H7" s="105">
        <v>2553218</v>
      </c>
      <c r="I7" s="101"/>
    </row>
    <row r="8" ht="19.9" customHeight="1" spans="1:9">
      <c r="A8" s="77"/>
      <c r="B8" s="106" t="s">
        <v>23</v>
      </c>
      <c r="C8" s="106" t="s">
        <v>23</v>
      </c>
      <c r="D8" s="107"/>
      <c r="E8" s="108" t="s">
        <v>23</v>
      </c>
      <c r="F8" s="109">
        <v>116663658.81</v>
      </c>
      <c r="G8" s="109">
        <v>114110440.81</v>
      </c>
      <c r="H8" s="109">
        <v>2553218</v>
      </c>
      <c r="I8" s="101"/>
    </row>
    <row r="9" ht="19.9" customHeight="1" spans="1:9">
      <c r="A9" s="77"/>
      <c r="B9" s="106" t="s">
        <v>23</v>
      </c>
      <c r="C9" s="106" t="s">
        <v>23</v>
      </c>
      <c r="D9" s="107" t="s">
        <v>67</v>
      </c>
      <c r="E9" s="108" t="s">
        <v>108</v>
      </c>
      <c r="F9" s="109">
        <v>5899264.72</v>
      </c>
      <c r="G9" s="109">
        <v>5324034.72</v>
      </c>
      <c r="H9" s="109">
        <v>575230</v>
      </c>
      <c r="I9" s="101"/>
    </row>
    <row r="10" ht="19.9" customHeight="1" spans="1:9">
      <c r="A10" s="77"/>
      <c r="B10" s="106" t="s">
        <v>23</v>
      </c>
      <c r="C10" s="106" t="s">
        <v>23</v>
      </c>
      <c r="D10" s="107" t="s">
        <v>211</v>
      </c>
      <c r="E10" s="108" t="s">
        <v>301</v>
      </c>
      <c r="F10" s="109">
        <v>4809942.72</v>
      </c>
      <c r="G10" s="109">
        <v>4809942.72</v>
      </c>
      <c r="H10" s="109"/>
      <c r="I10" s="101"/>
    </row>
    <row r="11" ht="19.9" customHeight="1" spans="1:9">
      <c r="A11" s="77"/>
      <c r="B11" s="106" t="s">
        <v>302</v>
      </c>
      <c r="C11" s="106" t="s">
        <v>212</v>
      </c>
      <c r="D11" s="107" t="s">
        <v>303</v>
      </c>
      <c r="E11" s="108" t="s">
        <v>304</v>
      </c>
      <c r="F11" s="109">
        <v>1194816</v>
      </c>
      <c r="G11" s="109">
        <v>1194816</v>
      </c>
      <c r="H11" s="109"/>
      <c r="I11" s="101"/>
    </row>
    <row r="12" ht="19.9" customHeight="1" spans="1:9">
      <c r="B12" s="106" t="s">
        <v>302</v>
      </c>
      <c r="C12" s="106" t="s">
        <v>214</v>
      </c>
      <c r="D12" s="107" t="s">
        <v>305</v>
      </c>
      <c r="E12" s="108" t="s">
        <v>306</v>
      </c>
      <c r="F12" s="109">
        <v>844476</v>
      </c>
      <c r="G12" s="109">
        <v>844476</v>
      </c>
      <c r="H12" s="109"/>
      <c r="I12" s="101"/>
    </row>
    <row r="13" ht="19.9" customHeight="1" spans="1:9">
      <c r="B13" s="106" t="s">
        <v>302</v>
      </c>
      <c r="C13" s="106" t="s">
        <v>216</v>
      </c>
      <c r="D13" s="107" t="s">
        <v>307</v>
      </c>
      <c r="E13" s="108" t="s">
        <v>308</v>
      </c>
      <c r="F13" s="109">
        <v>1071419</v>
      </c>
      <c r="G13" s="109">
        <v>1071419</v>
      </c>
      <c r="H13" s="109"/>
      <c r="I13" s="101"/>
    </row>
    <row r="14" ht="19.9" customHeight="1" spans="1:9">
      <c r="B14" s="106" t="s">
        <v>302</v>
      </c>
      <c r="C14" s="106" t="s">
        <v>218</v>
      </c>
      <c r="D14" s="107" t="s">
        <v>309</v>
      </c>
      <c r="E14" s="108" t="s">
        <v>310</v>
      </c>
      <c r="F14" s="109">
        <v>249807</v>
      </c>
      <c r="G14" s="109">
        <v>249807</v>
      </c>
      <c r="H14" s="109"/>
      <c r="I14" s="101"/>
    </row>
    <row r="15" ht="19.9" customHeight="1" spans="1:9">
      <c r="B15" s="106" t="s">
        <v>302</v>
      </c>
      <c r="C15" s="106" t="s">
        <v>220</v>
      </c>
      <c r="D15" s="107" t="s">
        <v>311</v>
      </c>
      <c r="E15" s="108" t="s">
        <v>312</v>
      </c>
      <c r="F15" s="109">
        <v>482411.52</v>
      </c>
      <c r="G15" s="109">
        <v>482411.52</v>
      </c>
      <c r="H15" s="109"/>
      <c r="I15" s="101"/>
    </row>
    <row r="16" ht="19.9" customHeight="1" spans="1:9">
      <c r="B16" s="106" t="s">
        <v>302</v>
      </c>
      <c r="C16" s="106" t="s">
        <v>222</v>
      </c>
      <c r="D16" s="107" t="s">
        <v>313</v>
      </c>
      <c r="E16" s="108" t="s">
        <v>314</v>
      </c>
      <c r="F16" s="109">
        <v>257168.88</v>
      </c>
      <c r="G16" s="109">
        <v>257168.88</v>
      </c>
      <c r="H16" s="109"/>
      <c r="I16" s="101"/>
    </row>
    <row r="17" ht="19.9" customHeight="1" spans="1:9">
      <c r="B17" s="106" t="s">
        <v>302</v>
      </c>
      <c r="C17" s="106" t="s">
        <v>224</v>
      </c>
      <c r="D17" s="107" t="s">
        <v>315</v>
      </c>
      <c r="E17" s="108" t="s">
        <v>316</v>
      </c>
      <c r="F17" s="109">
        <v>30000</v>
      </c>
      <c r="G17" s="109">
        <v>30000</v>
      </c>
      <c r="H17" s="109"/>
      <c r="I17" s="101"/>
    </row>
    <row r="18" ht="19.9" customHeight="1" spans="1:9">
      <c r="B18" s="106" t="s">
        <v>302</v>
      </c>
      <c r="C18" s="106" t="s">
        <v>226</v>
      </c>
      <c r="D18" s="107" t="s">
        <v>317</v>
      </c>
      <c r="E18" s="108" t="s">
        <v>318</v>
      </c>
      <c r="F18" s="109">
        <v>9990.72</v>
      </c>
      <c r="G18" s="109">
        <v>9990.72</v>
      </c>
      <c r="H18" s="109"/>
      <c r="I18" s="101"/>
    </row>
    <row r="19" ht="19.9" customHeight="1" spans="1:9">
      <c r="B19" s="106" t="s">
        <v>302</v>
      </c>
      <c r="C19" s="106" t="s">
        <v>228</v>
      </c>
      <c r="D19" s="107" t="s">
        <v>319</v>
      </c>
      <c r="E19" s="108" t="s">
        <v>320</v>
      </c>
      <c r="F19" s="109">
        <v>406260</v>
      </c>
      <c r="G19" s="109">
        <v>406260</v>
      </c>
      <c r="H19" s="109"/>
      <c r="I19" s="101"/>
    </row>
    <row r="20" ht="19.9" customHeight="1" spans="1:9">
      <c r="B20" s="106" t="s">
        <v>302</v>
      </c>
      <c r="C20" s="106" t="s">
        <v>230</v>
      </c>
      <c r="D20" s="107" t="s">
        <v>321</v>
      </c>
      <c r="E20" s="108" t="s">
        <v>322</v>
      </c>
      <c r="F20" s="109">
        <v>133593.6</v>
      </c>
      <c r="G20" s="109">
        <v>133593.6</v>
      </c>
      <c r="H20" s="109"/>
      <c r="I20" s="101"/>
    </row>
    <row r="21" ht="19.9" customHeight="1" spans="1:9">
      <c r="B21" s="106" t="s">
        <v>302</v>
      </c>
      <c r="C21" s="106" t="s">
        <v>232</v>
      </c>
      <c r="D21" s="107" t="s">
        <v>323</v>
      </c>
      <c r="E21" s="108" t="s">
        <v>324</v>
      </c>
      <c r="F21" s="109">
        <v>130000</v>
      </c>
      <c r="G21" s="109">
        <v>130000</v>
      </c>
      <c r="H21" s="109"/>
      <c r="I21" s="101"/>
    </row>
    <row r="22" ht="19.9" customHeight="1" spans="1:9">
      <c r="B22" s="106" t="s">
        <v>23</v>
      </c>
      <c r="C22" s="106" t="s">
        <v>23</v>
      </c>
      <c r="D22" s="107" t="s">
        <v>235</v>
      </c>
      <c r="E22" s="108" t="s">
        <v>325</v>
      </c>
      <c r="F22" s="109">
        <v>575230</v>
      </c>
      <c r="G22" s="109"/>
      <c r="H22" s="109">
        <v>575230</v>
      </c>
      <c r="I22" s="101"/>
    </row>
    <row r="23" ht="19.9" customHeight="1" spans="1:9">
      <c r="A23" s="77"/>
      <c r="B23" s="106" t="s">
        <v>250</v>
      </c>
      <c r="C23" s="106" t="s">
        <v>212</v>
      </c>
      <c r="D23" s="107" t="s">
        <v>326</v>
      </c>
      <c r="E23" s="108" t="s">
        <v>327</v>
      </c>
      <c r="F23" s="109">
        <v>100000</v>
      </c>
      <c r="G23" s="109"/>
      <c r="H23" s="109">
        <v>100000</v>
      </c>
      <c r="I23" s="101"/>
    </row>
    <row r="24" ht="19.9" customHeight="1" spans="1:9">
      <c r="B24" s="106" t="s">
        <v>250</v>
      </c>
      <c r="C24" s="106" t="s">
        <v>237</v>
      </c>
      <c r="D24" s="107" t="s">
        <v>328</v>
      </c>
      <c r="E24" s="108" t="s">
        <v>329</v>
      </c>
      <c r="F24" s="109">
        <v>1000</v>
      </c>
      <c r="G24" s="109"/>
      <c r="H24" s="109">
        <v>1000</v>
      </c>
      <c r="I24" s="101"/>
    </row>
    <row r="25" ht="19.9" customHeight="1" spans="1:9">
      <c r="B25" s="106" t="s">
        <v>250</v>
      </c>
      <c r="C25" s="106" t="s">
        <v>239</v>
      </c>
      <c r="D25" s="107" t="s">
        <v>330</v>
      </c>
      <c r="E25" s="108" t="s">
        <v>331</v>
      </c>
      <c r="F25" s="109">
        <v>15000</v>
      </c>
      <c r="G25" s="109"/>
      <c r="H25" s="109">
        <v>15000</v>
      </c>
      <c r="I25" s="101"/>
    </row>
    <row r="26" ht="19.9" customHeight="1" spans="1:9">
      <c r="B26" s="106" t="s">
        <v>250</v>
      </c>
      <c r="C26" s="106" t="s">
        <v>218</v>
      </c>
      <c r="D26" s="107" t="s">
        <v>332</v>
      </c>
      <c r="E26" s="108" t="s">
        <v>333</v>
      </c>
      <c r="F26" s="109">
        <v>50000</v>
      </c>
      <c r="G26" s="109"/>
      <c r="H26" s="109">
        <v>50000</v>
      </c>
      <c r="I26" s="101"/>
    </row>
    <row r="27" ht="19.9" customHeight="1" spans="1:9">
      <c r="B27" s="106" t="s">
        <v>250</v>
      </c>
      <c r="C27" s="106" t="s">
        <v>224</v>
      </c>
      <c r="D27" s="107" t="s">
        <v>334</v>
      </c>
      <c r="E27" s="108" t="s">
        <v>335</v>
      </c>
      <c r="F27" s="109">
        <v>45000</v>
      </c>
      <c r="G27" s="109"/>
      <c r="H27" s="109">
        <v>45000</v>
      </c>
      <c r="I27" s="101"/>
    </row>
    <row r="28" ht="19.9" customHeight="1" spans="1:9">
      <c r="B28" s="106" t="s">
        <v>250</v>
      </c>
      <c r="C28" s="106" t="s">
        <v>243</v>
      </c>
      <c r="D28" s="107" t="s">
        <v>336</v>
      </c>
      <c r="E28" s="108" t="s">
        <v>337</v>
      </c>
      <c r="F28" s="109">
        <v>19800</v>
      </c>
      <c r="G28" s="109"/>
      <c r="H28" s="109">
        <v>19800</v>
      </c>
      <c r="I28" s="101"/>
    </row>
    <row r="29" ht="19.9" customHeight="1" spans="1:9">
      <c r="B29" s="106" t="s">
        <v>250</v>
      </c>
      <c r="C29" s="106" t="s">
        <v>245</v>
      </c>
      <c r="D29" s="107" t="s">
        <v>338</v>
      </c>
      <c r="E29" s="108" t="s">
        <v>339</v>
      </c>
      <c r="F29" s="109">
        <v>40078</v>
      </c>
      <c r="G29" s="109"/>
      <c r="H29" s="109">
        <v>40078</v>
      </c>
      <c r="I29" s="101"/>
    </row>
    <row r="30" ht="19.9" customHeight="1" spans="1:9">
      <c r="B30" s="106" t="s">
        <v>250</v>
      </c>
      <c r="C30" s="106" t="s">
        <v>247</v>
      </c>
      <c r="D30" s="107" t="s">
        <v>340</v>
      </c>
      <c r="E30" s="108" t="s">
        <v>341</v>
      </c>
      <c r="F30" s="109">
        <v>189600</v>
      </c>
      <c r="G30" s="109"/>
      <c r="H30" s="109">
        <v>189600</v>
      </c>
      <c r="I30" s="101"/>
    </row>
    <row r="31" ht="19.9" customHeight="1" spans="1:9">
      <c r="B31" s="106" t="s">
        <v>250</v>
      </c>
      <c r="C31" s="106" t="s">
        <v>232</v>
      </c>
      <c r="D31" s="107" t="s">
        <v>342</v>
      </c>
      <c r="E31" s="108" t="s">
        <v>343</v>
      </c>
      <c r="F31" s="109">
        <v>114752</v>
      </c>
      <c r="G31" s="109"/>
      <c r="H31" s="109">
        <v>114752</v>
      </c>
      <c r="I31" s="101"/>
    </row>
    <row r="32" ht="19.9" customHeight="1" spans="1:9">
      <c r="A32" s="77"/>
      <c r="B32" s="106" t="s">
        <v>250</v>
      </c>
      <c r="C32" s="106" t="s">
        <v>232</v>
      </c>
      <c r="D32" s="107" t="s">
        <v>344</v>
      </c>
      <c r="E32" s="108" t="s">
        <v>345</v>
      </c>
      <c r="F32" s="109">
        <v>57612</v>
      </c>
      <c r="G32" s="109"/>
      <c r="H32" s="109">
        <v>57612</v>
      </c>
      <c r="I32" s="101"/>
    </row>
    <row r="33" ht="19.9" customHeight="1" spans="1:9">
      <c r="A33" s="77"/>
      <c r="B33" s="106" t="s">
        <v>250</v>
      </c>
      <c r="C33" s="106" t="s">
        <v>232</v>
      </c>
      <c r="D33" s="107" t="s">
        <v>346</v>
      </c>
      <c r="E33" s="108" t="s">
        <v>249</v>
      </c>
      <c r="F33" s="109">
        <v>57140</v>
      </c>
      <c r="G33" s="109"/>
      <c r="H33" s="109">
        <v>57140</v>
      </c>
      <c r="I33" s="101"/>
    </row>
    <row r="34" ht="19.9" customHeight="1" spans="1:9">
      <c r="B34" s="106" t="s">
        <v>23</v>
      </c>
      <c r="C34" s="106" t="s">
        <v>23</v>
      </c>
      <c r="D34" s="107" t="s">
        <v>254</v>
      </c>
      <c r="E34" s="108" t="s">
        <v>347</v>
      </c>
      <c r="F34" s="109">
        <v>514092</v>
      </c>
      <c r="G34" s="109">
        <v>514092</v>
      </c>
      <c r="H34" s="109"/>
      <c r="I34" s="101"/>
    </row>
    <row r="35" ht="19.9" customHeight="1" spans="1:9">
      <c r="A35" s="77"/>
      <c r="B35" s="106" t="s">
        <v>348</v>
      </c>
      <c r="C35" s="106" t="s">
        <v>237</v>
      </c>
      <c r="D35" s="107" t="s">
        <v>349</v>
      </c>
      <c r="E35" s="108" t="s">
        <v>350</v>
      </c>
      <c r="F35" s="109">
        <v>340814</v>
      </c>
      <c r="G35" s="109">
        <v>340814</v>
      </c>
      <c r="H35" s="109"/>
      <c r="I35" s="101"/>
    </row>
    <row r="36" ht="19.9" customHeight="1" spans="1:9">
      <c r="B36" s="106" t="s">
        <v>348</v>
      </c>
      <c r="C36" s="106" t="s">
        <v>218</v>
      </c>
      <c r="D36" s="107" t="s">
        <v>351</v>
      </c>
      <c r="E36" s="108" t="s">
        <v>352</v>
      </c>
      <c r="F36" s="109">
        <v>173218</v>
      </c>
      <c r="G36" s="109">
        <v>173218</v>
      </c>
      <c r="H36" s="109"/>
      <c r="I36" s="101"/>
    </row>
    <row r="37" ht="19.9" customHeight="1" spans="1:9">
      <c r="B37" s="106" t="s">
        <v>348</v>
      </c>
      <c r="C37" s="106" t="s">
        <v>257</v>
      </c>
      <c r="D37" s="107" t="s">
        <v>353</v>
      </c>
      <c r="E37" s="108" t="s">
        <v>354</v>
      </c>
      <c r="F37" s="109">
        <v>60</v>
      </c>
      <c r="G37" s="109">
        <v>60</v>
      </c>
      <c r="H37" s="109"/>
      <c r="I37" s="101"/>
    </row>
    <row r="38" ht="19.9" customHeight="1" spans="1:9">
      <c r="B38" s="106" t="s">
        <v>23</v>
      </c>
      <c r="C38" s="106" t="s">
        <v>23</v>
      </c>
      <c r="D38" s="107" t="s">
        <v>68</v>
      </c>
      <c r="E38" s="108" t="s">
        <v>133</v>
      </c>
      <c r="F38" s="109">
        <v>11504143.48</v>
      </c>
      <c r="G38" s="109">
        <v>10689336.48</v>
      </c>
      <c r="H38" s="109">
        <v>814807</v>
      </c>
      <c r="I38" s="101"/>
    </row>
    <row r="39" ht="19.9" customHeight="1" spans="1:9">
      <c r="A39" s="77"/>
      <c r="B39" s="106" t="s">
        <v>23</v>
      </c>
      <c r="C39" s="106" t="s">
        <v>23</v>
      </c>
      <c r="D39" s="107" t="s">
        <v>211</v>
      </c>
      <c r="E39" s="108" t="s">
        <v>301</v>
      </c>
      <c r="F39" s="109">
        <v>10220681.92</v>
      </c>
      <c r="G39" s="109">
        <v>10220681.92</v>
      </c>
      <c r="H39" s="109"/>
      <c r="I39" s="101"/>
    </row>
    <row r="40" ht="19.9" customHeight="1" spans="1:9">
      <c r="A40" s="77"/>
      <c r="B40" s="106" t="s">
        <v>302</v>
      </c>
      <c r="C40" s="106" t="s">
        <v>212</v>
      </c>
      <c r="D40" s="107" t="s">
        <v>303</v>
      </c>
      <c r="E40" s="108" t="s">
        <v>304</v>
      </c>
      <c r="F40" s="109">
        <v>2505012</v>
      </c>
      <c r="G40" s="109">
        <v>2505012</v>
      </c>
      <c r="H40" s="109"/>
      <c r="I40" s="101"/>
    </row>
    <row r="41" ht="19.9" customHeight="1" spans="1:9">
      <c r="B41" s="106" t="s">
        <v>302</v>
      </c>
      <c r="C41" s="106" t="s">
        <v>214</v>
      </c>
      <c r="D41" s="107" t="s">
        <v>305</v>
      </c>
      <c r="E41" s="108" t="s">
        <v>306</v>
      </c>
      <c r="F41" s="109">
        <v>593412</v>
      </c>
      <c r="G41" s="109">
        <v>593412</v>
      </c>
      <c r="H41" s="109"/>
      <c r="I41" s="101"/>
    </row>
    <row r="42" ht="19.9" customHeight="1" spans="1:9">
      <c r="B42" s="106" t="s">
        <v>302</v>
      </c>
      <c r="C42" s="106" t="s">
        <v>218</v>
      </c>
      <c r="D42" s="107" t="s">
        <v>309</v>
      </c>
      <c r="E42" s="108" t="s">
        <v>310</v>
      </c>
      <c r="F42" s="109">
        <v>4033989</v>
      </c>
      <c r="G42" s="109">
        <v>4033989</v>
      </c>
      <c r="H42" s="109"/>
      <c r="I42" s="101"/>
    </row>
    <row r="43" ht="19.9" customHeight="1" spans="1:9">
      <c r="B43" s="106" t="s">
        <v>302</v>
      </c>
      <c r="C43" s="106" t="s">
        <v>220</v>
      </c>
      <c r="D43" s="107" t="s">
        <v>311</v>
      </c>
      <c r="E43" s="108" t="s">
        <v>312</v>
      </c>
      <c r="F43" s="109">
        <v>1043406.72</v>
      </c>
      <c r="G43" s="109">
        <v>1043406.72</v>
      </c>
      <c r="H43" s="109"/>
      <c r="I43" s="101"/>
    </row>
    <row r="44" ht="19.9" customHeight="1" spans="1:9">
      <c r="B44" s="106" t="s">
        <v>302</v>
      </c>
      <c r="C44" s="106" t="s">
        <v>222</v>
      </c>
      <c r="D44" s="107" t="s">
        <v>313</v>
      </c>
      <c r="E44" s="108" t="s">
        <v>314</v>
      </c>
      <c r="F44" s="109">
        <v>548224.92</v>
      </c>
      <c r="G44" s="109">
        <v>548224.92</v>
      </c>
      <c r="H44" s="109"/>
      <c r="I44" s="101"/>
    </row>
    <row r="45" ht="19.9" customHeight="1" spans="1:9">
      <c r="B45" s="106" t="s">
        <v>302</v>
      </c>
      <c r="C45" s="106" t="s">
        <v>224</v>
      </c>
      <c r="D45" s="107" t="s">
        <v>315</v>
      </c>
      <c r="E45" s="108" t="s">
        <v>316</v>
      </c>
      <c r="F45" s="109">
        <v>58800</v>
      </c>
      <c r="G45" s="109">
        <v>58800</v>
      </c>
      <c r="H45" s="109"/>
      <c r="I45" s="101"/>
    </row>
    <row r="46" ht="19.9" customHeight="1" spans="1:9">
      <c r="B46" s="106" t="s">
        <v>302</v>
      </c>
      <c r="C46" s="106" t="s">
        <v>226</v>
      </c>
      <c r="D46" s="107" t="s">
        <v>317</v>
      </c>
      <c r="E46" s="108" t="s">
        <v>318</v>
      </c>
      <c r="F46" s="109">
        <v>56962.56</v>
      </c>
      <c r="G46" s="109">
        <v>56962.56</v>
      </c>
      <c r="H46" s="109"/>
      <c r="I46" s="101"/>
    </row>
    <row r="47" ht="19.9" customHeight="1" spans="1:9">
      <c r="B47" s="106" t="s">
        <v>302</v>
      </c>
      <c r="C47" s="106" t="s">
        <v>228</v>
      </c>
      <c r="D47" s="107" t="s">
        <v>319</v>
      </c>
      <c r="E47" s="108" t="s">
        <v>320</v>
      </c>
      <c r="F47" s="109">
        <v>830724</v>
      </c>
      <c r="G47" s="109">
        <v>830724</v>
      </c>
      <c r="H47" s="109"/>
      <c r="I47" s="101"/>
    </row>
    <row r="48" ht="19.9" customHeight="1" spans="1:9">
      <c r="B48" s="106" t="s">
        <v>302</v>
      </c>
      <c r="C48" s="106" t="s">
        <v>230</v>
      </c>
      <c r="D48" s="107" t="s">
        <v>321</v>
      </c>
      <c r="E48" s="108" t="s">
        <v>322</v>
      </c>
      <c r="F48" s="109">
        <v>284790.72</v>
      </c>
      <c r="G48" s="109">
        <v>284790.72</v>
      </c>
      <c r="H48" s="109"/>
      <c r="I48" s="101"/>
    </row>
    <row r="49" ht="19.9" customHeight="1" spans="1:9">
      <c r="B49" s="106" t="s">
        <v>302</v>
      </c>
      <c r="C49" s="106" t="s">
        <v>232</v>
      </c>
      <c r="D49" s="107" t="s">
        <v>323</v>
      </c>
      <c r="E49" s="108" t="s">
        <v>324</v>
      </c>
      <c r="F49" s="109">
        <v>265360</v>
      </c>
      <c r="G49" s="109">
        <v>265360</v>
      </c>
      <c r="H49" s="109"/>
      <c r="I49" s="101"/>
    </row>
    <row r="50" ht="19.9" customHeight="1" spans="1:9">
      <c r="B50" s="106" t="s">
        <v>23</v>
      </c>
      <c r="C50" s="106" t="s">
        <v>23</v>
      </c>
      <c r="D50" s="107" t="s">
        <v>235</v>
      </c>
      <c r="E50" s="108" t="s">
        <v>325</v>
      </c>
      <c r="F50" s="109">
        <v>814807</v>
      </c>
      <c r="G50" s="109"/>
      <c r="H50" s="109">
        <v>814807</v>
      </c>
      <c r="I50" s="101"/>
    </row>
    <row r="51" ht="19.9" customHeight="1" spans="1:9">
      <c r="A51" s="77"/>
      <c r="B51" s="106" t="s">
        <v>250</v>
      </c>
      <c r="C51" s="106" t="s">
        <v>212</v>
      </c>
      <c r="D51" s="107" t="s">
        <v>326</v>
      </c>
      <c r="E51" s="108" t="s">
        <v>327</v>
      </c>
      <c r="F51" s="109">
        <v>51100</v>
      </c>
      <c r="G51" s="109"/>
      <c r="H51" s="109">
        <v>51100</v>
      </c>
      <c r="I51" s="101"/>
    </row>
    <row r="52" ht="19.9" customHeight="1" spans="1:9">
      <c r="B52" s="106" t="s">
        <v>250</v>
      </c>
      <c r="C52" s="106" t="s">
        <v>237</v>
      </c>
      <c r="D52" s="107" t="s">
        <v>328</v>
      </c>
      <c r="E52" s="108" t="s">
        <v>329</v>
      </c>
      <c r="F52" s="109">
        <v>8000</v>
      </c>
      <c r="G52" s="109"/>
      <c r="H52" s="109">
        <v>8000</v>
      </c>
      <c r="I52" s="101"/>
    </row>
    <row r="53" ht="19.9" customHeight="1" spans="1:9">
      <c r="B53" s="106" t="s">
        <v>250</v>
      </c>
      <c r="C53" s="106" t="s">
        <v>239</v>
      </c>
      <c r="D53" s="107" t="s">
        <v>330</v>
      </c>
      <c r="E53" s="108" t="s">
        <v>331</v>
      </c>
      <c r="F53" s="109">
        <v>80000</v>
      </c>
      <c r="G53" s="109"/>
      <c r="H53" s="109">
        <v>80000</v>
      </c>
      <c r="I53" s="101"/>
    </row>
    <row r="54" ht="19.9" customHeight="1" spans="1:9">
      <c r="B54" s="106" t="s">
        <v>250</v>
      </c>
      <c r="C54" s="106" t="s">
        <v>218</v>
      </c>
      <c r="D54" s="107" t="s">
        <v>332</v>
      </c>
      <c r="E54" s="108" t="s">
        <v>333</v>
      </c>
      <c r="F54" s="109">
        <v>40000</v>
      </c>
      <c r="G54" s="109"/>
      <c r="H54" s="109">
        <v>40000</v>
      </c>
      <c r="I54" s="101"/>
    </row>
    <row r="55" ht="19.9" customHeight="1" spans="1:9">
      <c r="B55" s="106" t="s">
        <v>250</v>
      </c>
      <c r="C55" s="106" t="s">
        <v>224</v>
      </c>
      <c r="D55" s="107" t="s">
        <v>334</v>
      </c>
      <c r="E55" s="108" t="s">
        <v>335</v>
      </c>
      <c r="F55" s="109">
        <v>60000</v>
      </c>
      <c r="G55" s="109"/>
      <c r="H55" s="109">
        <v>60000</v>
      </c>
      <c r="I55" s="101"/>
    </row>
    <row r="56" ht="19.9" customHeight="1" spans="1:9">
      <c r="B56" s="106" t="s">
        <v>250</v>
      </c>
      <c r="C56" s="106" t="s">
        <v>228</v>
      </c>
      <c r="D56" s="107" t="s">
        <v>355</v>
      </c>
      <c r="E56" s="108" t="s">
        <v>356</v>
      </c>
      <c r="F56" s="109">
        <v>50000</v>
      </c>
      <c r="G56" s="109"/>
      <c r="H56" s="109">
        <v>50000</v>
      </c>
      <c r="I56" s="101"/>
    </row>
    <row r="57" ht="19.9" customHeight="1" spans="1:9">
      <c r="B57" s="106" t="s">
        <v>250</v>
      </c>
      <c r="C57" s="106" t="s">
        <v>243</v>
      </c>
      <c r="D57" s="107" t="s">
        <v>336</v>
      </c>
      <c r="E57" s="108" t="s">
        <v>337</v>
      </c>
      <c r="F57" s="109">
        <v>1800</v>
      </c>
      <c r="G57" s="109"/>
      <c r="H57" s="109">
        <v>1800</v>
      </c>
      <c r="I57" s="101"/>
    </row>
    <row r="58" ht="19.9" customHeight="1" spans="1:9">
      <c r="B58" s="106" t="s">
        <v>250</v>
      </c>
      <c r="C58" s="106" t="s">
        <v>262</v>
      </c>
      <c r="D58" s="107" t="s">
        <v>357</v>
      </c>
      <c r="E58" s="108" t="s">
        <v>358</v>
      </c>
      <c r="F58" s="109">
        <v>36000</v>
      </c>
      <c r="G58" s="109"/>
      <c r="H58" s="109">
        <v>36000</v>
      </c>
      <c r="I58" s="101"/>
    </row>
    <row r="59" ht="19.9" customHeight="1" spans="1:9">
      <c r="B59" s="106" t="s">
        <v>250</v>
      </c>
      <c r="C59" s="106" t="s">
        <v>245</v>
      </c>
      <c r="D59" s="107" t="s">
        <v>338</v>
      </c>
      <c r="E59" s="108" t="s">
        <v>339</v>
      </c>
      <c r="F59" s="109">
        <v>85437</v>
      </c>
      <c r="G59" s="109"/>
      <c r="H59" s="109">
        <v>85437</v>
      </c>
      <c r="I59" s="101"/>
    </row>
    <row r="60" ht="19.9" customHeight="1" spans="1:9">
      <c r="B60" s="106" t="s">
        <v>250</v>
      </c>
      <c r="C60" s="106" t="s">
        <v>264</v>
      </c>
      <c r="D60" s="107" t="s">
        <v>359</v>
      </c>
      <c r="E60" s="108" t="s">
        <v>360</v>
      </c>
      <c r="F60" s="109">
        <v>106200</v>
      </c>
      <c r="G60" s="109"/>
      <c r="H60" s="109">
        <v>106200</v>
      </c>
      <c r="I60" s="101"/>
    </row>
    <row r="61" ht="19.9" customHeight="1" spans="1:9">
      <c r="B61" s="106" t="s">
        <v>250</v>
      </c>
      <c r="C61" s="106" t="s">
        <v>232</v>
      </c>
      <c r="D61" s="107" t="s">
        <v>342</v>
      </c>
      <c r="E61" s="108" t="s">
        <v>343</v>
      </c>
      <c r="F61" s="109">
        <v>296270</v>
      </c>
      <c r="G61" s="109"/>
      <c r="H61" s="109">
        <v>296270</v>
      </c>
      <c r="I61" s="101"/>
    </row>
    <row r="62" ht="19.9" customHeight="1" spans="1:9">
      <c r="A62" s="77"/>
      <c r="B62" s="106" t="s">
        <v>250</v>
      </c>
      <c r="C62" s="106" t="s">
        <v>232</v>
      </c>
      <c r="D62" s="107" t="s">
        <v>344</v>
      </c>
      <c r="E62" s="108" t="s">
        <v>345</v>
      </c>
      <c r="F62" s="109">
        <v>94020</v>
      </c>
      <c r="G62" s="109"/>
      <c r="H62" s="109">
        <v>94020</v>
      </c>
      <c r="I62" s="101"/>
    </row>
    <row r="63" ht="19.9" customHeight="1" spans="1:9">
      <c r="A63" s="77"/>
      <c r="B63" s="106" t="s">
        <v>250</v>
      </c>
      <c r="C63" s="106" t="s">
        <v>232</v>
      </c>
      <c r="D63" s="107" t="s">
        <v>346</v>
      </c>
      <c r="E63" s="108" t="s">
        <v>249</v>
      </c>
      <c r="F63" s="109">
        <v>202250</v>
      </c>
      <c r="G63" s="109"/>
      <c r="H63" s="109">
        <v>202250</v>
      </c>
      <c r="I63" s="101"/>
    </row>
    <row r="64" ht="19.9" customHeight="1" spans="1:9">
      <c r="B64" s="106" t="s">
        <v>23</v>
      </c>
      <c r="C64" s="106" t="s">
        <v>23</v>
      </c>
      <c r="D64" s="107" t="s">
        <v>254</v>
      </c>
      <c r="E64" s="108" t="s">
        <v>347</v>
      </c>
      <c r="F64" s="109">
        <v>468654.56</v>
      </c>
      <c r="G64" s="109">
        <v>468654.56</v>
      </c>
      <c r="H64" s="109"/>
      <c r="I64" s="101"/>
    </row>
    <row r="65" ht="19.9" customHeight="1" spans="1:9">
      <c r="A65" s="77"/>
      <c r="B65" s="106" t="s">
        <v>348</v>
      </c>
      <c r="C65" s="106" t="s">
        <v>237</v>
      </c>
      <c r="D65" s="107" t="s">
        <v>349</v>
      </c>
      <c r="E65" s="108" t="s">
        <v>350</v>
      </c>
      <c r="F65" s="109">
        <v>310751.56</v>
      </c>
      <c r="G65" s="109">
        <v>310751.56</v>
      </c>
      <c r="H65" s="109"/>
      <c r="I65" s="101"/>
    </row>
    <row r="66" ht="19.9" customHeight="1" spans="1:9">
      <c r="B66" s="106" t="s">
        <v>348</v>
      </c>
      <c r="C66" s="106" t="s">
        <v>218</v>
      </c>
      <c r="D66" s="107" t="s">
        <v>351</v>
      </c>
      <c r="E66" s="108" t="s">
        <v>352</v>
      </c>
      <c r="F66" s="109">
        <v>157723</v>
      </c>
      <c r="G66" s="109">
        <v>157723</v>
      </c>
      <c r="H66" s="109"/>
      <c r="I66" s="101"/>
    </row>
    <row r="67" ht="19.9" customHeight="1" spans="1:9">
      <c r="B67" s="106" t="s">
        <v>348</v>
      </c>
      <c r="C67" s="106" t="s">
        <v>257</v>
      </c>
      <c r="D67" s="107" t="s">
        <v>353</v>
      </c>
      <c r="E67" s="108" t="s">
        <v>354</v>
      </c>
      <c r="F67" s="109">
        <v>180</v>
      </c>
      <c r="G67" s="109">
        <v>180</v>
      </c>
      <c r="H67" s="109"/>
      <c r="I67" s="101"/>
    </row>
    <row r="68" ht="19.9" customHeight="1" spans="1:9">
      <c r="B68" s="106" t="s">
        <v>23</v>
      </c>
      <c r="C68" s="106" t="s">
        <v>23</v>
      </c>
      <c r="D68" s="107" t="s">
        <v>70</v>
      </c>
      <c r="E68" s="108" t="s">
        <v>136</v>
      </c>
      <c r="F68" s="109">
        <v>4209097.36</v>
      </c>
      <c r="G68" s="109">
        <v>4103650.36</v>
      </c>
      <c r="H68" s="109">
        <v>105447</v>
      </c>
      <c r="I68" s="101"/>
    </row>
    <row r="69" ht="19.9" customHeight="1" spans="1:9">
      <c r="A69" s="77"/>
      <c r="B69" s="106" t="s">
        <v>23</v>
      </c>
      <c r="C69" s="106" t="s">
        <v>23</v>
      </c>
      <c r="D69" s="107" t="s">
        <v>211</v>
      </c>
      <c r="E69" s="108" t="s">
        <v>301</v>
      </c>
      <c r="F69" s="109">
        <v>3848163.26</v>
      </c>
      <c r="G69" s="109">
        <v>3848163.26</v>
      </c>
      <c r="H69" s="109"/>
      <c r="I69" s="101"/>
    </row>
    <row r="70" ht="19.9" customHeight="1" spans="1:9">
      <c r="A70" s="77"/>
      <c r="B70" s="106" t="s">
        <v>302</v>
      </c>
      <c r="C70" s="106" t="s">
        <v>212</v>
      </c>
      <c r="D70" s="107" t="s">
        <v>303</v>
      </c>
      <c r="E70" s="108" t="s">
        <v>304</v>
      </c>
      <c r="F70" s="109">
        <v>1330116</v>
      </c>
      <c r="G70" s="109">
        <v>1330116</v>
      </c>
      <c r="H70" s="109"/>
      <c r="I70" s="101"/>
    </row>
    <row r="71" ht="19.9" customHeight="1" spans="1:9">
      <c r="B71" s="106" t="s">
        <v>302</v>
      </c>
      <c r="C71" s="106" t="s">
        <v>214</v>
      </c>
      <c r="D71" s="107" t="s">
        <v>305</v>
      </c>
      <c r="E71" s="108" t="s">
        <v>306</v>
      </c>
      <c r="F71" s="109">
        <v>137304</v>
      </c>
      <c r="G71" s="109">
        <v>137304</v>
      </c>
      <c r="H71" s="109"/>
      <c r="I71" s="101"/>
    </row>
    <row r="72" ht="19.9" customHeight="1" spans="1:9">
      <c r="B72" s="106" t="s">
        <v>302</v>
      </c>
      <c r="C72" s="106" t="s">
        <v>218</v>
      </c>
      <c r="D72" s="107" t="s">
        <v>309</v>
      </c>
      <c r="E72" s="108" t="s">
        <v>310</v>
      </c>
      <c r="F72" s="109">
        <v>1160562.5</v>
      </c>
      <c r="G72" s="109">
        <v>1160562.5</v>
      </c>
      <c r="H72" s="109"/>
      <c r="I72" s="101"/>
    </row>
    <row r="73" ht="19.9" customHeight="1" spans="1:9">
      <c r="B73" s="106" t="s">
        <v>302</v>
      </c>
      <c r="C73" s="106" t="s">
        <v>220</v>
      </c>
      <c r="D73" s="107" t="s">
        <v>311</v>
      </c>
      <c r="E73" s="108" t="s">
        <v>312</v>
      </c>
      <c r="F73" s="109">
        <v>385142.4</v>
      </c>
      <c r="G73" s="109">
        <v>385142.4</v>
      </c>
      <c r="H73" s="109"/>
      <c r="I73" s="101"/>
    </row>
    <row r="74" ht="19.9" customHeight="1" spans="1:9">
      <c r="B74" s="106" t="s">
        <v>302</v>
      </c>
      <c r="C74" s="106" t="s">
        <v>222</v>
      </c>
      <c r="D74" s="107" t="s">
        <v>313</v>
      </c>
      <c r="E74" s="108" t="s">
        <v>314</v>
      </c>
      <c r="F74" s="109">
        <v>214585.44</v>
      </c>
      <c r="G74" s="109">
        <v>214585.44</v>
      </c>
      <c r="H74" s="109"/>
      <c r="I74" s="101"/>
    </row>
    <row r="75" ht="19.9" customHeight="1" spans="1:9">
      <c r="B75" s="106" t="s">
        <v>302</v>
      </c>
      <c r="C75" s="106" t="s">
        <v>224</v>
      </c>
      <c r="D75" s="107" t="s">
        <v>315</v>
      </c>
      <c r="E75" s="108" t="s">
        <v>316</v>
      </c>
      <c r="F75" s="109">
        <v>27600</v>
      </c>
      <c r="G75" s="109">
        <v>27600</v>
      </c>
      <c r="H75" s="109"/>
      <c r="I75" s="101"/>
    </row>
    <row r="76" ht="19.9" customHeight="1" spans="1:9">
      <c r="B76" s="106" t="s">
        <v>302</v>
      </c>
      <c r="C76" s="106" t="s">
        <v>226</v>
      </c>
      <c r="D76" s="107" t="s">
        <v>317</v>
      </c>
      <c r="E76" s="108" t="s">
        <v>318</v>
      </c>
      <c r="F76" s="109">
        <v>21341.16</v>
      </c>
      <c r="G76" s="109">
        <v>21341.16</v>
      </c>
      <c r="H76" s="109"/>
      <c r="I76" s="101"/>
    </row>
    <row r="77" ht="19.9" customHeight="1" spans="1:9">
      <c r="B77" s="106" t="s">
        <v>302</v>
      </c>
      <c r="C77" s="106" t="s">
        <v>228</v>
      </c>
      <c r="D77" s="107" t="s">
        <v>319</v>
      </c>
      <c r="E77" s="108" t="s">
        <v>320</v>
      </c>
      <c r="F77" s="109">
        <v>306612</v>
      </c>
      <c r="G77" s="109">
        <v>306612</v>
      </c>
      <c r="H77" s="109"/>
      <c r="I77" s="101"/>
    </row>
    <row r="78" ht="19.9" customHeight="1" spans="1:9">
      <c r="B78" s="106" t="s">
        <v>302</v>
      </c>
      <c r="C78" s="106" t="s">
        <v>230</v>
      </c>
      <c r="D78" s="107" t="s">
        <v>321</v>
      </c>
      <c r="E78" s="108" t="s">
        <v>322</v>
      </c>
      <c r="F78" s="109">
        <v>104381.76</v>
      </c>
      <c r="G78" s="109">
        <v>104381.76</v>
      </c>
      <c r="H78" s="109"/>
      <c r="I78" s="101"/>
    </row>
    <row r="79" ht="19.9" customHeight="1" spans="1:9">
      <c r="B79" s="106" t="s">
        <v>302</v>
      </c>
      <c r="C79" s="106" t="s">
        <v>232</v>
      </c>
      <c r="D79" s="107" t="s">
        <v>323</v>
      </c>
      <c r="E79" s="108" t="s">
        <v>324</v>
      </c>
      <c r="F79" s="109">
        <v>160518</v>
      </c>
      <c r="G79" s="109">
        <v>160518</v>
      </c>
      <c r="H79" s="109"/>
      <c r="I79" s="101"/>
    </row>
    <row r="80" ht="19.9" customHeight="1" spans="1:9">
      <c r="B80" s="106" t="s">
        <v>23</v>
      </c>
      <c r="C80" s="106" t="s">
        <v>23</v>
      </c>
      <c r="D80" s="107" t="s">
        <v>235</v>
      </c>
      <c r="E80" s="108" t="s">
        <v>325</v>
      </c>
      <c r="F80" s="109">
        <v>105447</v>
      </c>
      <c r="G80" s="109"/>
      <c r="H80" s="109">
        <v>105447</v>
      </c>
      <c r="I80" s="101"/>
    </row>
    <row r="81" ht="19.9" customHeight="1" spans="1:9">
      <c r="A81" s="77"/>
      <c r="B81" s="106" t="s">
        <v>250</v>
      </c>
      <c r="C81" s="106" t="s">
        <v>245</v>
      </c>
      <c r="D81" s="107" t="s">
        <v>338</v>
      </c>
      <c r="E81" s="108" t="s">
        <v>339</v>
      </c>
      <c r="F81" s="109">
        <v>31887</v>
      </c>
      <c r="G81" s="109"/>
      <c r="H81" s="109">
        <v>31887</v>
      </c>
      <c r="I81" s="101"/>
    </row>
    <row r="82" ht="19.9" customHeight="1" spans="1:9">
      <c r="B82" s="106" t="s">
        <v>250</v>
      </c>
      <c r="C82" s="106" t="s">
        <v>232</v>
      </c>
      <c r="D82" s="107" t="s">
        <v>342</v>
      </c>
      <c r="E82" s="108" t="s">
        <v>343</v>
      </c>
      <c r="F82" s="109">
        <v>73560</v>
      </c>
      <c r="G82" s="109"/>
      <c r="H82" s="109">
        <v>73560</v>
      </c>
      <c r="I82" s="101"/>
    </row>
    <row r="83" ht="19.9" customHeight="1" spans="1:9">
      <c r="A83" s="77"/>
      <c r="B83" s="106" t="s">
        <v>250</v>
      </c>
      <c r="C83" s="106" t="s">
        <v>232</v>
      </c>
      <c r="D83" s="107" t="s">
        <v>344</v>
      </c>
      <c r="E83" s="108" t="s">
        <v>345</v>
      </c>
      <c r="F83" s="109">
        <v>51960</v>
      </c>
      <c r="G83" s="109"/>
      <c r="H83" s="109">
        <v>51960</v>
      </c>
      <c r="I83" s="101"/>
    </row>
    <row r="84" ht="19.9" customHeight="1" spans="1:9">
      <c r="A84" s="77"/>
      <c r="B84" s="106" t="s">
        <v>250</v>
      </c>
      <c r="C84" s="106" t="s">
        <v>232</v>
      </c>
      <c r="D84" s="107" t="s">
        <v>346</v>
      </c>
      <c r="E84" s="108" t="s">
        <v>249</v>
      </c>
      <c r="F84" s="109">
        <v>21600</v>
      </c>
      <c r="G84" s="109"/>
      <c r="H84" s="109">
        <v>21600</v>
      </c>
      <c r="I84" s="101"/>
    </row>
    <row r="85" ht="19.9" customHeight="1" spans="1:9">
      <c r="B85" s="106" t="s">
        <v>23</v>
      </c>
      <c r="C85" s="106" t="s">
        <v>23</v>
      </c>
      <c r="D85" s="107" t="s">
        <v>254</v>
      </c>
      <c r="E85" s="108" t="s">
        <v>347</v>
      </c>
      <c r="F85" s="109">
        <v>255487.1</v>
      </c>
      <c r="G85" s="109">
        <v>255487.1</v>
      </c>
      <c r="H85" s="109"/>
      <c r="I85" s="101"/>
    </row>
    <row r="86" ht="19.9" customHeight="1" spans="1:9">
      <c r="A86" s="77"/>
      <c r="B86" s="106" t="s">
        <v>348</v>
      </c>
      <c r="C86" s="106" t="s">
        <v>237</v>
      </c>
      <c r="D86" s="107" t="s">
        <v>349</v>
      </c>
      <c r="E86" s="108" t="s">
        <v>350</v>
      </c>
      <c r="F86" s="109">
        <v>165971.1</v>
      </c>
      <c r="G86" s="109">
        <v>165971.1</v>
      </c>
      <c r="H86" s="109"/>
      <c r="I86" s="101"/>
    </row>
    <row r="87" ht="19.9" customHeight="1" spans="1:9">
      <c r="B87" s="106" t="s">
        <v>348</v>
      </c>
      <c r="C87" s="106" t="s">
        <v>218</v>
      </c>
      <c r="D87" s="107" t="s">
        <v>351</v>
      </c>
      <c r="E87" s="108" t="s">
        <v>352</v>
      </c>
      <c r="F87" s="109">
        <v>89396</v>
      </c>
      <c r="G87" s="109">
        <v>89396</v>
      </c>
      <c r="H87" s="109"/>
      <c r="I87" s="101"/>
    </row>
    <row r="88" ht="19.9" customHeight="1" spans="1:9">
      <c r="B88" s="106" t="s">
        <v>348</v>
      </c>
      <c r="C88" s="106" t="s">
        <v>257</v>
      </c>
      <c r="D88" s="107" t="s">
        <v>353</v>
      </c>
      <c r="E88" s="108" t="s">
        <v>354</v>
      </c>
      <c r="F88" s="109">
        <v>120</v>
      </c>
      <c r="G88" s="109">
        <v>120</v>
      </c>
      <c r="H88" s="109"/>
      <c r="I88" s="101"/>
    </row>
    <row r="89" ht="19.9" customHeight="1" spans="1:9">
      <c r="B89" s="106" t="s">
        <v>23</v>
      </c>
      <c r="C89" s="106" t="s">
        <v>23</v>
      </c>
      <c r="D89" s="107" t="s">
        <v>72</v>
      </c>
      <c r="E89" s="108" t="s">
        <v>138</v>
      </c>
      <c r="F89" s="109">
        <v>33505303.49</v>
      </c>
      <c r="G89" s="109">
        <v>33254903.49</v>
      </c>
      <c r="H89" s="109">
        <v>250400</v>
      </c>
      <c r="I89" s="101"/>
    </row>
    <row r="90" ht="19.9" customHeight="1" spans="1:9">
      <c r="A90" s="77"/>
      <c r="B90" s="106" t="s">
        <v>23</v>
      </c>
      <c r="C90" s="106" t="s">
        <v>23</v>
      </c>
      <c r="D90" s="107" t="s">
        <v>211</v>
      </c>
      <c r="E90" s="108" t="s">
        <v>301</v>
      </c>
      <c r="F90" s="109">
        <v>31230885.49</v>
      </c>
      <c r="G90" s="109">
        <v>31230885.49</v>
      </c>
      <c r="H90" s="109"/>
      <c r="I90" s="101"/>
    </row>
    <row r="91" ht="19.9" customHeight="1" spans="1:9">
      <c r="A91" s="77"/>
      <c r="B91" s="106" t="s">
        <v>302</v>
      </c>
      <c r="C91" s="106" t="s">
        <v>212</v>
      </c>
      <c r="D91" s="107" t="s">
        <v>303</v>
      </c>
      <c r="E91" s="108" t="s">
        <v>304</v>
      </c>
      <c r="F91" s="109">
        <v>10776883.2</v>
      </c>
      <c r="G91" s="109">
        <v>10776883.2</v>
      </c>
      <c r="H91" s="109"/>
      <c r="I91" s="101"/>
    </row>
    <row r="92" ht="19.9" customHeight="1" spans="1:9">
      <c r="B92" s="106" t="s">
        <v>302</v>
      </c>
      <c r="C92" s="106" t="s">
        <v>214</v>
      </c>
      <c r="D92" s="107" t="s">
        <v>305</v>
      </c>
      <c r="E92" s="108" t="s">
        <v>306</v>
      </c>
      <c r="F92" s="109">
        <v>1200273.6</v>
      </c>
      <c r="G92" s="109">
        <v>1200273.6</v>
      </c>
      <c r="H92" s="109"/>
      <c r="I92" s="101"/>
    </row>
    <row r="93" ht="19.9" customHeight="1" spans="1:9">
      <c r="B93" s="106" t="s">
        <v>302</v>
      </c>
      <c r="C93" s="106" t="s">
        <v>218</v>
      </c>
      <c r="D93" s="107" t="s">
        <v>309</v>
      </c>
      <c r="E93" s="108" t="s">
        <v>310</v>
      </c>
      <c r="F93" s="109">
        <v>7668177.4</v>
      </c>
      <c r="G93" s="109">
        <v>7668177.4</v>
      </c>
      <c r="H93" s="109"/>
      <c r="I93" s="101"/>
    </row>
    <row r="94" ht="19.9" customHeight="1" spans="1:9">
      <c r="B94" s="106" t="s">
        <v>302</v>
      </c>
      <c r="C94" s="106" t="s">
        <v>220</v>
      </c>
      <c r="D94" s="107" t="s">
        <v>311</v>
      </c>
      <c r="E94" s="108" t="s">
        <v>312</v>
      </c>
      <c r="F94" s="109">
        <v>3125590.68</v>
      </c>
      <c r="G94" s="109">
        <v>3125590.68</v>
      </c>
      <c r="H94" s="109"/>
      <c r="I94" s="101"/>
    </row>
    <row r="95" ht="19.9" customHeight="1" spans="1:9">
      <c r="B95" s="106" t="s">
        <v>302</v>
      </c>
      <c r="C95" s="106" t="s">
        <v>257</v>
      </c>
      <c r="D95" s="107" t="s">
        <v>361</v>
      </c>
      <c r="E95" s="108" t="s">
        <v>362</v>
      </c>
      <c r="F95" s="109">
        <v>1560020.74</v>
      </c>
      <c r="G95" s="109">
        <v>1560020.74</v>
      </c>
      <c r="H95" s="109"/>
      <c r="I95" s="101"/>
    </row>
    <row r="96" ht="19.9" customHeight="1" spans="1:9">
      <c r="B96" s="106" t="s">
        <v>302</v>
      </c>
      <c r="C96" s="106" t="s">
        <v>222</v>
      </c>
      <c r="D96" s="107" t="s">
        <v>313</v>
      </c>
      <c r="E96" s="108" t="s">
        <v>314</v>
      </c>
      <c r="F96" s="109">
        <v>1767764.86</v>
      </c>
      <c r="G96" s="109">
        <v>1767764.86</v>
      </c>
      <c r="H96" s="109"/>
      <c r="I96" s="101"/>
    </row>
    <row r="97" ht="19.9" customHeight="1" spans="1:9">
      <c r="B97" s="106" t="s">
        <v>302</v>
      </c>
      <c r="C97" s="106" t="s">
        <v>224</v>
      </c>
      <c r="D97" s="107" t="s">
        <v>315</v>
      </c>
      <c r="E97" s="108" t="s">
        <v>316</v>
      </c>
      <c r="F97" s="109">
        <v>251760</v>
      </c>
      <c r="G97" s="109">
        <v>251760</v>
      </c>
      <c r="H97" s="109"/>
      <c r="I97" s="101"/>
    </row>
    <row r="98" ht="19.9" customHeight="1" spans="1:9">
      <c r="B98" s="106" t="s">
        <v>302</v>
      </c>
      <c r="C98" s="106" t="s">
        <v>226</v>
      </c>
      <c r="D98" s="107" t="s">
        <v>317</v>
      </c>
      <c r="E98" s="108" t="s">
        <v>318</v>
      </c>
      <c r="F98" s="109">
        <v>183881.59</v>
      </c>
      <c r="G98" s="109">
        <v>183881.59</v>
      </c>
      <c r="H98" s="109"/>
      <c r="I98" s="101"/>
    </row>
    <row r="99" ht="19.9" customHeight="1" spans="1:9">
      <c r="B99" s="106" t="s">
        <v>302</v>
      </c>
      <c r="C99" s="106" t="s">
        <v>228</v>
      </c>
      <c r="D99" s="107" t="s">
        <v>319</v>
      </c>
      <c r="E99" s="108" t="s">
        <v>320</v>
      </c>
      <c r="F99" s="109">
        <v>2700559.2</v>
      </c>
      <c r="G99" s="109">
        <v>2700559.2</v>
      </c>
      <c r="H99" s="109"/>
      <c r="I99" s="101"/>
    </row>
    <row r="100" ht="19.9" customHeight="1" spans="1:9">
      <c r="B100" s="106" t="s">
        <v>302</v>
      </c>
      <c r="C100" s="106" t="s">
        <v>230</v>
      </c>
      <c r="D100" s="107" t="s">
        <v>321</v>
      </c>
      <c r="E100" s="108" t="s">
        <v>322</v>
      </c>
      <c r="F100" s="109">
        <v>874415.42</v>
      </c>
      <c r="G100" s="109">
        <v>874415.42</v>
      </c>
      <c r="H100" s="109"/>
      <c r="I100" s="101"/>
    </row>
    <row r="101" ht="19.9" customHeight="1" spans="1:9">
      <c r="B101" s="106" t="s">
        <v>302</v>
      </c>
      <c r="C101" s="106" t="s">
        <v>232</v>
      </c>
      <c r="D101" s="107" t="s">
        <v>323</v>
      </c>
      <c r="E101" s="108" t="s">
        <v>324</v>
      </c>
      <c r="F101" s="109">
        <v>1121558.8</v>
      </c>
      <c r="G101" s="109">
        <v>1121558.8</v>
      </c>
      <c r="H101" s="109"/>
      <c r="I101" s="101"/>
    </row>
    <row r="102" ht="19.9" customHeight="1" spans="1:9">
      <c r="B102" s="106" t="s">
        <v>23</v>
      </c>
      <c r="C102" s="106" t="s">
        <v>23</v>
      </c>
      <c r="D102" s="107" t="s">
        <v>235</v>
      </c>
      <c r="E102" s="108" t="s">
        <v>325</v>
      </c>
      <c r="F102" s="109">
        <v>250400</v>
      </c>
      <c r="G102" s="109"/>
      <c r="H102" s="109">
        <v>250400</v>
      </c>
      <c r="I102" s="101"/>
    </row>
    <row r="103" ht="19.9" customHeight="1" spans="1:9">
      <c r="A103" s="77"/>
      <c r="B103" s="106" t="s">
        <v>250</v>
      </c>
      <c r="C103" s="106" t="s">
        <v>232</v>
      </c>
      <c r="D103" s="107" t="s">
        <v>342</v>
      </c>
      <c r="E103" s="108" t="s">
        <v>343</v>
      </c>
      <c r="F103" s="109">
        <v>250400</v>
      </c>
      <c r="G103" s="109"/>
      <c r="H103" s="109">
        <v>250400</v>
      </c>
      <c r="I103" s="101"/>
    </row>
    <row r="104" ht="19.9" customHeight="1" spans="1:9">
      <c r="A104" s="77"/>
      <c r="B104" s="106" t="s">
        <v>250</v>
      </c>
      <c r="C104" s="106" t="s">
        <v>232</v>
      </c>
      <c r="D104" s="107" t="s">
        <v>346</v>
      </c>
      <c r="E104" s="108" t="s">
        <v>249</v>
      </c>
      <c r="F104" s="109">
        <v>250400</v>
      </c>
      <c r="G104" s="109"/>
      <c r="H104" s="109">
        <v>250400</v>
      </c>
      <c r="I104" s="101"/>
    </row>
    <row r="105" ht="19.9" customHeight="1" spans="1:9">
      <c r="B105" s="106" t="s">
        <v>23</v>
      </c>
      <c r="C105" s="106" t="s">
        <v>23</v>
      </c>
      <c r="D105" s="107" t="s">
        <v>254</v>
      </c>
      <c r="E105" s="108" t="s">
        <v>347</v>
      </c>
      <c r="F105" s="109">
        <v>2024018</v>
      </c>
      <c r="G105" s="109">
        <v>2024018</v>
      </c>
      <c r="H105" s="109"/>
      <c r="I105" s="101"/>
    </row>
    <row r="106" ht="19.9" customHeight="1" spans="1:9">
      <c r="A106" s="77"/>
      <c r="B106" s="106" t="s">
        <v>348</v>
      </c>
      <c r="C106" s="106" t="s">
        <v>237</v>
      </c>
      <c r="D106" s="107" t="s">
        <v>349</v>
      </c>
      <c r="E106" s="108" t="s">
        <v>350</v>
      </c>
      <c r="F106" s="109">
        <v>1309064</v>
      </c>
      <c r="G106" s="109">
        <v>1309064</v>
      </c>
      <c r="H106" s="109"/>
      <c r="I106" s="101"/>
    </row>
    <row r="107" ht="19.9" customHeight="1" spans="1:9">
      <c r="B107" s="106" t="s">
        <v>348</v>
      </c>
      <c r="C107" s="106" t="s">
        <v>218</v>
      </c>
      <c r="D107" s="107" t="s">
        <v>351</v>
      </c>
      <c r="E107" s="108" t="s">
        <v>352</v>
      </c>
      <c r="F107" s="109">
        <v>714954</v>
      </c>
      <c r="G107" s="109">
        <v>714954</v>
      </c>
      <c r="H107" s="109"/>
      <c r="I107" s="101"/>
    </row>
    <row r="108" ht="19.9" customHeight="1" spans="1:9">
      <c r="B108" s="106" t="s">
        <v>23</v>
      </c>
      <c r="C108" s="106" t="s">
        <v>23</v>
      </c>
      <c r="D108" s="107" t="s">
        <v>74</v>
      </c>
      <c r="E108" s="108" t="s">
        <v>142</v>
      </c>
      <c r="F108" s="109">
        <v>11463094.76</v>
      </c>
      <c r="G108" s="109">
        <v>11405334.76</v>
      </c>
      <c r="H108" s="109">
        <v>57760</v>
      </c>
      <c r="I108" s="101"/>
    </row>
    <row r="109" ht="19.9" customHeight="1" spans="1:9">
      <c r="A109" s="77"/>
      <c r="B109" s="106" t="s">
        <v>23</v>
      </c>
      <c r="C109" s="106" t="s">
        <v>23</v>
      </c>
      <c r="D109" s="107" t="s">
        <v>211</v>
      </c>
      <c r="E109" s="108" t="s">
        <v>301</v>
      </c>
      <c r="F109" s="109">
        <v>10841911.76</v>
      </c>
      <c r="G109" s="109">
        <v>10841911.76</v>
      </c>
      <c r="H109" s="109"/>
      <c r="I109" s="101"/>
    </row>
    <row r="110" ht="19.9" customHeight="1" spans="1:9">
      <c r="A110" s="77"/>
      <c r="B110" s="106" t="s">
        <v>302</v>
      </c>
      <c r="C110" s="106" t="s">
        <v>212</v>
      </c>
      <c r="D110" s="107" t="s">
        <v>303</v>
      </c>
      <c r="E110" s="108" t="s">
        <v>304</v>
      </c>
      <c r="F110" s="109">
        <v>3742874.4</v>
      </c>
      <c r="G110" s="109">
        <v>3742874.4</v>
      </c>
      <c r="H110" s="109"/>
      <c r="I110" s="101"/>
    </row>
    <row r="111" ht="19.9" customHeight="1" spans="1:9">
      <c r="B111" s="106" t="s">
        <v>302</v>
      </c>
      <c r="C111" s="106" t="s">
        <v>214</v>
      </c>
      <c r="D111" s="107" t="s">
        <v>305</v>
      </c>
      <c r="E111" s="108" t="s">
        <v>306</v>
      </c>
      <c r="F111" s="109">
        <v>404880</v>
      </c>
      <c r="G111" s="109">
        <v>404880</v>
      </c>
      <c r="H111" s="109"/>
      <c r="I111" s="101"/>
    </row>
    <row r="112" ht="19.9" customHeight="1" spans="1:9">
      <c r="B112" s="106" t="s">
        <v>302</v>
      </c>
      <c r="C112" s="106" t="s">
        <v>218</v>
      </c>
      <c r="D112" s="107" t="s">
        <v>309</v>
      </c>
      <c r="E112" s="108" t="s">
        <v>310</v>
      </c>
      <c r="F112" s="109">
        <v>2644329.6</v>
      </c>
      <c r="G112" s="109">
        <v>2644329.6</v>
      </c>
      <c r="H112" s="109"/>
      <c r="I112" s="101"/>
    </row>
    <row r="113" ht="19.9" customHeight="1" spans="1:9">
      <c r="B113" s="106" t="s">
        <v>302</v>
      </c>
      <c r="C113" s="106" t="s">
        <v>220</v>
      </c>
      <c r="D113" s="107" t="s">
        <v>311</v>
      </c>
      <c r="E113" s="108" t="s">
        <v>312</v>
      </c>
      <c r="F113" s="109">
        <v>1090141.83</v>
      </c>
      <c r="G113" s="109">
        <v>1090141.83</v>
      </c>
      <c r="H113" s="109"/>
      <c r="I113" s="101"/>
    </row>
    <row r="114" ht="19.9" customHeight="1" spans="1:9">
      <c r="B114" s="106" t="s">
        <v>302</v>
      </c>
      <c r="C114" s="106" t="s">
        <v>257</v>
      </c>
      <c r="D114" s="107" t="s">
        <v>361</v>
      </c>
      <c r="E114" s="108" t="s">
        <v>362</v>
      </c>
      <c r="F114" s="109">
        <v>539521.73</v>
      </c>
      <c r="G114" s="109">
        <v>539521.73</v>
      </c>
      <c r="H114" s="109"/>
      <c r="I114" s="101"/>
    </row>
    <row r="115" ht="19.9" customHeight="1" spans="1:9">
      <c r="B115" s="106" t="s">
        <v>302</v>
      </c>
      <c r="C115" s="106" t="s">
        <v>222</v>
      </c>
      <c r="D115" s="107" t="s">
        <v>313</v>
      </c>
      <c r="E115" s="108" t="s">
        <v>314</v>
      </c>
      <c r="F115" s="109">
        <v>606705.71</v>
      </c>
      <c r="G115" s="109">
        <v>606705.71</v>
      </c>
      <c r="H115" s="109"/>
      <c r="I115" s="101"/>
    </row>
    <row r="116" ht="19.9" customHeight="1" spans="1:9">
      <c r="B116" s="106" t="s">
        <v>302</v>
      </c>
      <c r="C116" s="106" t="s">
        <v>224</v>
      </c>
      <c r="D116" s="107" t="s">
        <v>315</v>
      </c>
      <c r="E116" s="108" t="s">
        <v>316</v>
      </c>
      <c r="F116" s="109">
        <v>83040</v>
      </c>
      <c r="G116" s="109">
        <v>83040</v>
      </c>
      <c r="H116" s="109"/>
      <c r="I116" s="101"/>
    </row>
    <row r="117" ht="19.9" customHeight="1" spans="1:9">
      <c r="B117" s="106" t="s">
        <v>302</v>
      </c>
      <c r="C117" s="106" t="s">
        <v>226</v>
      </c>
      <c r="D117" s="107" t="s">
        <v>317</v>
      </c>
      <c r="E117" s="108" t="s">
        <v>318</v>
      </c>
      <c r="F117" s="109">
        <v>62781.53</v>
      </c>
      <c r="G117" s="109">
        <v>62781.53</v>
      </c>
      <c r="H117" s="109"/>
      <c r="I117" s="101"/>
    </row>
    <row r="118" ht="19.9" customHeight="1" spans="1:9">
      <c r="B118" s="106" t="s">
        <v>302</v>
      </c>
      <c r="C118" s="106" t="s">
        <v>228</v>
      </c>
      <c r="D118" s="107" t="s">
        <v>319</v>
      </c>
      <c r="E118" s="108" t="s">
        <v>320</v>
      </c>
      <c r="F118" s="109">
        <v>940802.4</v>
      </c>
      <c r="G118" s="109">
        <v>940802.4</v>
      </c>
      <c r="H118" s="109"/>
      <c r="I118" s="101"/>
    </row>
    <row r="119" ht="19.9" customHeight="1" spans="1:9">
      <c r="B119" s="106" t="s">
        <v>302</v>
      </c>
      <c r="C119" s="106" t="s">
        <v>230</v>
      </c>
      <c r="D119" s="107" t="s">
        <v>321</v>
      </c>
      <c r="E119" s="108" t="s">
        <v>322</v>
      </c>
      <c r="F119" s="109">
        <v>302340.96</v>
      </c>
      <c r="G119" s="109">
        <v>302340.96</v>
      </c>
      <c r="H119" s="109"/>
      <c r="I119" s="101"/>
    </row>
    <row r="120" ht="19.9" customHeight="1" spans="1:9">
      <c r="B120" s="106" t="s">
        <v>302</v>
      </c>
      <c r="C120" s="106" t="s">
        <v>232</v>
      </c>
      <c r="D120" s="107" t="s">
        <v>323</v>
      </c>
      <c r="E120" s="108" t="s">
        <v>324</v>
      </c>
      <c r="F120" s="109">
        <v>424493.6</v>
      </c>
      <c r="G120" s="109">
        <v>424493.6</v>
      </c>
      <c r="H120" s="109"/>
      <c r="I120" s="101"/>
    </row>
    <row r="121" ht="19.9" customHeight="1" spans="1:9">
      <c r="B121" s="106" t="s">
        <v>23</v>
      </c>
      <c r="C121" s="106" t="s">
        <v>23</v>
      </c>
      <c r="D121" s="107" t="s">
        <v>235</v>
      </c>
      <c r="E121" s="108" t="s">
        <v>325</v>
      </c>
      <c r="F121" s="109">
        <v>57760</v>
      </c>
      <c r="G121" s="109"/>
      <c r="H121" s="109">
        <v>57760</v>
      </c>
      <c r="I121" s="101"/>
    </row>
    <row r="122" ht="19.9" customHeight="1" spans="1:9">
      <c r="A122" s="77"/>
      <c r="B122" s="106" t="s">
        <v>250</v>
      </c>
      <c r="C122" s="106" t="s">
        <v>232</v>
      </c>
      <c r="D122" s="107" t="s">
        <v>342</v>
      </c>
      <c r="E122" s="108" t="s">
        <v>343</v>
      </c>
      <c r="F122" s="109">
        <v>57760</v>
      </c>
      <c r="G122" s="109"/>
      <c r="H122" s="109">
        <v>57760</v>
      </c>
      <c r="I122" s="101"/>
    </row>
    <row r="123" ht="19.9" customHeight="1" spans="1:9">
      <c r="A123" s="77"/>
      <c r="B123" s="106" t="s">
        <v>250</v>
      </c>
      <c r="C123" s="106" t="s">
        <v>232</v>
      </c>
      <c r="D123" s="107" t="s">
        <v>346</v>
      </c>
      <c r="E123" s="108" t="s">
        <v>249</v>
      </c>
      <c r="F123" s="109">
        <v>57760</v>
      </c>
      <c r="G123" s="109"/>
      <c r="H123" s="109">
        <v>57760</v>
      </c>
      <c r="I123" s="101"/>
    </row>
    <row r="124" ht="19.9" customHeight="1" spans="1:9">
      <c r="B124" s="106" t="s">
        <v>23</v>
      </c>
      <c r="C124" s="106" t="s">
        <v>23</v>
      </c>
      <c r="D124" s="107" t="s">
        <v>254</v>
      </c>
      <c r="E124" s="108" t="s">
        <v>347</v>
      </c>
      <c r="F124" s="109">
        <v>563423</v>
      </c>
      <c r="G124" s="109">
        <v>563423</v>
      </c>
      <c r="H124" s="109"/>
      <c r="I124" s="101"/>
    </row>
    <row r="125" ht="19.9" customHeight="1" spans="1:9">
      <c r="A125" s="77"/>
      <c r="B125" s="106" t="s">
        <v>348</v>
      </c>
      <c r="C125" s="106" t="s">
        <v>237</v>
      </c>
      <c r="D125" s="107" t="s">
        <v>349</v>
      </c>
      <c r="E125" s="108" t="s">
        <v>350</v>
      </c>
      <c r="F125" s="109">
        <v>364750</v>
      </c>
      <c r="G125" s="109">
        <v>364750</v>
      </c>
      <c r="H125" s="109"/>
      <c r="I125" s="101"/>
    </row>
    <row r="126" ht="19.9" customHeight="1" spans="1:9">
      <c r="B126" s="106" t="s">
        <v>348</v>
      </c>
      <c r="C126" s="106" t="s">
        <v>218</v>
      </c>
      <c r="D126" s="107" t="s">
        <v>351</v>
      </c>
      <c r="E126" s="108" t="s">
        <v>352</v>
      </c>
      <c r="F126" s="109">
        <v>198673</v>
      </c>
      <c r="G126" s="109">
        <v>198673</v>
      </c>
      <c r="H126" s="109"/>
      <c r="I126" s="101"/>
    </row>
    <row r="127" ht="19.9" customHeight="1" spans="1:9">
      <c r="B127" s="106" t="s">
        <v>23</v>
      </c>
      <c r="C127" s="106" t="s">
        <v>23</v>
      </c>
      <c r="D127" s="107" t="s">
        <v>76</v>
      </c>
      <c r="E127" s="108" t="s">
        <v>144</v>
      </c>
      <c r="F127" s="109">
        <v>3414586.52</v>
      </c>
      <c r="G127" s="109">
        <v>3337232.52</v>
      </c>
      <c r="H127" s="109">
        <v>77354</v>
      </c>
      <c r="I127" s="101"/>
    </row>
    <row r="128" ht="19.9" customHeight="1" spans="1:9">
      <c r="A128" s="77"/>
      <c r="B128" s="106" t="s">
        <v>23</v>
      </c>
      <c r="C128" s="106" t="s">
        <v>23</v>
      </c>
      <c r="D128" s="107" t="s">
        <v>211</v>
      </c>
      <c r="E128" s="108" t="s">
        <v>301</v>
      </c>
      <c r="F128" s="109">
        <v>3274891.52</v>
      </c>
      <c r="G128" s="109">
        <v>3274891.52</v>
      </c>
      <c r="H128" s="109"/>
      <c r="I128" s="101"/>
    </row>
    <row r="129" ht="19.9" customHeight="1" spans="1:9">
      <c r="A129" s="77"/>
      <c r="B129" s="106" t="s">
        <v>302</v>
      </c>
      <c r="C129" s="106" t="s">
        <v>212</v>
      </c>
      <c r="D129" s="107" t="s">
        <v>303</v>
      </c>
      <c r="E129" s="108" t="s">
        <v>304</v>
      </c>
      <c r="F129" s="109">
        <v>1098732</v>
      </c>
      <c r="G129" s="109">
        <v>1098732</v>
      </c>
      <c r="H129" s="109"/>
      <c r="I129" s="101"/>
    </row>
    <row r="130" ht="19.9" customHeight="1" spans="1:9">
      <c r="B130" s="106" t="s">
        <v>302</v>
      </c>
      <c r="C130" s="106" t="s">
        <v>214</v>
      </c>
      <c r="D130" s="107" t="s">
        <v>305</v>
      </c>
      <c r="E130" s="108" t="s">
        <v>306</v>
      </c>
      <c r="F130" s="109">
        <v>125604</v>
      </c>
      <c r="G130" s="109">
        <v>125604</v>
      </c>
      <c r="H130" s="109"/>
      <c r="I130" s="101"/>
    </row>
    <row r="131" ht="19.9" customHeight="1" spans="1:9">
      <c r="B131" s="106" t="s">
        <v>302</v>
      </c>
      <c r="C131" s="106" t="s">
        <v>218</v>
      </c>
      <c r="D131" s="107" t="s">
        <v>309</v>
      </c>
      <c r="E131" s="108" t="s">
        <v>310</v>
      </c>
      <c r="F131" s="109">
        <v>1037839</v>
      </c>
      <c r="G131" s="109">
        <v>1037839</v>
      </c>
      <c r="H131" s="109"/>
      <c r="I131" s="101"/>
    </row>
    <row r="132" ht="19.9" customHeight="1" spans="1:9">
      <c r="B132" s="106" t="s">
        <v>302</v>
      </c>
      <c r="C132" s="106" t="s">
        <v>220</v>
      </c>
      <c r="D132" s="107" t="s">
        <v>311</v>
      </c>
      <c r="E132" s="108" t="s">
        <v>312</v>
      </c>
      <c r="F132" s="109">
        <v>323009.28</v>
      </c>
      <c r="G132" s="109">
        <v>323009.28</v>
      </c>
      <c r="H132" s="109"/>
      <c r="I132" s="101"/>
    </row>
    <row r="133" ht="19.9" customHeight="1" spans="1:9">
      <c r="B133" s="106" t="s">
        <v>302</v>
      </c>
      <c r="C133" s="106" t="s">
        <v>222</v>
      </c>
      <c r="D133" s="107" t="s">
        <v>313</v>
      </c>
      <c r="E133" s="108" t="s">
        <v>314</v>
      </c>
      <c r="F133" s="109">
        <v>183969.12</v>
      </c>
      <c r="G133" s="109">
        <v>183969.12</v>
      </c>
      <c r="H133" s="109"/>
      <c r="I133" s="101"/>
    </row>
    <row r="134" ht="19.9" customHeight="1" spans="1:9">
      <c r="B134" s="106" t="s">
        <v>302</v>
      </c>
      <c r="C134" s="106" t="s">
        <v>224</v>
      </c>
      <c r="D134" s="107" t="s">
        <v>315</v>
      </c>
      <c r="E134" s="108" t="s">
        <v>316</v>
      </c>
      <c r="F134" s="109">
        <v>26400</v>
      </c>
      <c r="G134" s="109">
        <v>26400</v>
      </c>
      <c r="H134" s="109"/>
      <c r="I134" s="101"/>
    </row>
    <row r="135" ht="19.9" customHeight="1" spans="1:9">
      <c r="B135" s="106" t="s">
        <v>302</v>
      </c>
      <c r="C135" s="106" t="s">
        <v>226</v>
      </c>
      <c r="D135" s="107" t="s">
        <v>317</v>
      </c>
      <c r="E135" s="108" t="s">
        <v>318</v>
      </c>
      <c r="F135" s="109">
        <v>18056.52</v>
      </c>
      <c r="G135" s="109">
        <v>18056.52</v>
      </c>
      <c r="H135" s="109"/>
      <c r="I135" s="101"/>
    </row>
    <row r="136" ht="19.9" customHeight="1" spans="1:9">
      <c r="B136" s="106" t="s">
        <v>302</v>
      </c>
      <c r="C136" s="106" t="s">
        <v>228</v>
      </c>
      <c r="D136" s="107" t="s">
        <v>319</v>
      </c>
      <c r="E136" s="108" t="s">
        <v>320</v>
      </c>
      <c r="F136" s="109">
        <v>256608</v>
      </c>
      <c r="G136" s="109">
        <v>256608</v>
      </c>
      <c r="H136" s="109"/>
      <c r="I136" s="101"/>
    </row>
    <row r="137" ht="19.9" customHeight="1" spans="1:9">
      <c r="B137" s="106" t="s">
        <v>302</v>
      </c>
      <c r="C137" s="106" t="s">
        <v>230</v>
      </c>
      <c r="D137" s="107" t="s">
        <v>321</v>
      </c>
      <c r="E137" s="108" t="s">
        <v>322</v>
      </c>
      <c r="F137" s="109">
        <v>90273.6</v>
      </c>
      <c r="G137" s="109">
        <v>90273.6</v>
      </c>
      <c r="H137" s="109"/>
      <c r="I137" s="101"/>
    </row>
    <row r="138" ht="19.9" customHeight="1" spans="1:9">
      <c r="B138" s="106" t="s">
        <v>302</v>
      </c>
      <c r="C138" s="106" t="s">
        <v>232</v>
      </c>
      <c r="D138" s="107" t="s">
        <v>323</v>
      </c>
      <c r="E138" s="108" t="s">
        <v>324</v>
      </c>
      <c r="F138" s="109">
        <v>114400</v>
      </c>
      <c r="G138" s="109">
        <v>114400</v>
      </c>
      <c r="H138" s="109"/>
      <c r="I138" s="101"/>
    </row>
    <row r="139" ht="19.9" customHeight="1" spans="1:9">
      <c r="B139" s="106" t="s">
        <v>23</v>
      </c>
      <c r="C139" s="106" t="s">
        <v>23</v>
      </c>
      <c r="D139" s="107" t="s">
        <v>235</v>
      </c>
      <c r="E139" s="108" t="s">
        <v>325</v>
      </c>
      <c r="F139" s="109">
        <v>77354</v>
      </c>
      <c r="G139" s="109"/>
      <c r="H139" s="109">
        <v>77354</v>
      </c>
      <c r="I139" s="101"/>
    </row>
    <row r="140" ht="19.9" customHeight="1" spans="1:9">
      <c r="A140" s="77"/>
      <c r="B140" s="106" t="s">
        <v>250</v>
      </c>
      <c r="C140" s="106" t="s">
        <v>245</v>
      </c>
      <c r="D140" s="107" t="s">
        <v>338</v>
      </c>
      <c r="E140" s="108" t="s">
        <v>339</v>
      </c>
      <c r="F140" s="109">
        <v>27082</v>
      </c>
      <c r="G140" s="109"/>
      <c r="H140" s="109">
        <v>27082</v>
      </c>
      <c r="I140" s="101"/>
    </row>
    <row r="141" ht="19.9" customHeight="1" spans="1:9">
      <c r="B141" s="106" t="s">
        <v>250</v>
      </c>
      <c r="C141" s="106" t="s">
        <v>232</v>
      </c>
      <c r="D141" s="107" t="s">
        <v>342</v>
      </c>
      <c r="E141" s="108" t="s">
        <v>343</v>
      </c>
      <c r="F141" s="109">
        <v>50272</v>
      </c>
      <c r="G141" s="109"/>
      <c r="H141" s="109">
        <v>50272</v>
      </c>
      <c r="I141" s="101"/>
    </row>
    <row r="142" ht="19.9" customHeight="1" spans="1:9">
      <c r="A142" s="77"/>
      <c r="B142" s="106" t="s">
        <v>250</v>
      </c>
      <c r="C142" s="106" t="s">
        <v>232</v>
      </c>
      <c r="D142" s="107" t="s">
        <v>344</v>
      </c>
      <c r="E142" s="108" t="s">
        <v>345</v>
      </c>
      <c r="F142" s="109">
        <v>35472</v>
      </c>
      <c r="G142" s="109"/>
      <c r="H142" s="109">
        <v>35472</v>
      </c>
      <c r="I142" s="101"/>
    </row>
    <row r="143" ht="19.9" customHeight="1" spans="1:9">
      <c r="A143" s="77"/>
      <c r="B143" s="106" t="s">
        <v>250</v>
      </c>
      <c r="C143" s="106" t="s">
        <v>232</v>
      </c>
      <c r="D143" s="107" t="s">
        <v>346</v>
      </c>
      <c r="E143" s="108" t="s">
        <v>249</v>
      </c>
      <c r="F143" s="109">
        <v>14800</v>
      </c>
      <c r="G143" s="109"/>
      <c r="H143" s="109">
        <v>14800</v>
      </c>
      <c r="I143" s="101"/>
    </row>
    <row r="144" ht="19.9" customHeight="1" spans="1:9">
      <c r="B144" s="106" t="s">
        <v>23</v>
      </c>
      <c r="C144" s="106" t="s">
        <v>23</v>
      </c>
      <c r="D144" s="107" t="s">
        <v>254</v>
      </c>
      <c r="E144" s="108" t="s">
        <v>347</v>
      </c>
      <c r="F144" s="109">
        <v>62341</v>
      </c>
      <c r="G144" s="109">
        <v>62341</v>
      </c>
      <c r="H144" s="109"/>
      <c r="I144" s="101"/>
    </row>
    <row r="145" ht="19.9" customHeight="1" spans="1:9">
      <c r="A145" s="77"/>
      <c r="B145" s="106" t="s">
        <v>348</v>
      </c>
      <c r="C145" s="106" t="s">
        <v>237</v>
      </c>
      <c r="D145" s="107" t="s">
        <v>349</v>
      </c>
      <c r="E145" s="108" t="s">
        <v>350</v>
      </c>
      <c r="F145" s="109">
        <v>37750</v>
      </c>
      <c r="G145" s="109">
        <v>37750</v>
      </c>
      <c r="H145" s="109"/>
      <c r="I145" s="101"/>
    </row>
    <row r="146" ht="19.9" customHeight="1" spans="1:9">
      <c r="B146" s="106" t="s">
        <v>348</v>
      </c>
      <c r="C146" s="106" t="s">
        <v>218</v>
      </c>
      <c r="D146" s="107" t="s">
        <v>351</v>
      </c>
      <c r="E146" s="108" t="s">
        <v>352</v>
      </c>
      <c r="F146" s="109">
        <v>24471</v>
      </c>
      <c r="G146" s="109">
        <v>24471</v>
      </c>
      <c r="H146" s="109"/>
      <c r="I146" s="101"/>
    </row>
    <row r="147" ht="19.9" customHeight="1" spans="1:9">
      <c r="B147" s="106" t="s">
        <v>348</v>
      </c>
      <c r="C147" s="106" t="s">
        <v>257</v>
      </c>
      <c r="D147" s="107" t="s">
        <v>353</v>
      </c>
      <c r="E147" s="108" t="s">
        <v>354</v>
      </c>
      <c r="F147" s="109">
        <v>120</v>
      </c>
      <c r="G147" s="109">
        <v>120</v>
      </c>
      <c r="H147" s="109"/>
      <c r="I147" s="101"/>
    </row>
    <row r="148" ht="19.9" customHeight="1" spans="1:9">
      <c r="B148" s="106" t="s">
        <v>23</v>
      </c>
      <c r="C148" s="106" t="s">
        <v>23</v>
      </c>
      <c r="D148" s="107" t="s">
        <v>78</v>
      </c>
      <c r="E148" s="108" t="s">
        <v>146</v>
      </c>
      <c r="F148" s="109">
        <v>3141341.08</v>
      </c>
      <c r="G148" s="109">
        <v>3094133.08</v>
      </c>
      <c r="H148" s="109">
        <v>47208</v>
      </c>
      <c r="I148" s="101"/>
    </row>
    <row r="149" ht="19.9" customHeight="1" spans="1:9">
      <c r="A149" s="77"/>
      <c r="B149" s="106" t="s">
        <v>23</v>
      </c>
      <c r="C149" s="106" t="s">
        <v>23</v>
      </c>
      <c r="D149" s="107" t="s">
        <v>211</v>
      </c>
      <c r="E149" s="108" t="s">
        <v>301</v>
      </c>
      <c r="F149" s="109">
        <v>3014561.08</v>
      </c>
      <c r="G149" s="109">
        <v>3014561.08</v>
      </c>
      <c r="H149" s="109"/>
      <c r="I149" s="101"/>
    </row>
    <row r="150" ht="19.9" customHeight="1" spans="1:9">
      <c r="A150" s="77"/>
      <c r="B150" s="106" t="s">
        <v>302</v>
      </c>
      <c r="C150" s="106" t="s">
        <v>212</v>
      </c>
      <c r="D150" s="107" t="s">
        <v>303</v>
      </c>
      <c r="E150" s="108" t="s">
        <v>304</v>
      </c>
      <c r="F150" s="109">
        <v>975684</v>
      </c>
      <c r="G150" s="109">
        <v>975684</v>
      </c>
      <c r="H150" s="109"/>
      <c r="I150" s="101"/>
    </row>
    <row r="151" ht="19.9" customHeight="1" spans="1:9">
      <c r="B151" s="106" t="s">
        <v>302</v>
      </c>
      <c r="C151" s="106" t="s">
        <v>214</v>
      </c>
      <c r="D151" s="107" t="s">
        <v>305</v>
      </c>
      <c r="E151" s="108" t="s">
        <v>306</v>
      </c>
      <c r="F151" s="109">
        <v>110028</v>
      </c>
      <c r="G151" s="109">
        <v>110028</v>
      </c>
      <c r="H151" s="109"/>
      <c r="I151" s="101"/>
    </row>
    <row r="152" ht="19.9" customHeight="1" spans="1:9">
      <c r="B152" s="106" t="s">
        <v>302</v>
      </c>
      <c r="C152" s="106" t="s">
        <v>218</v>
      </c>
      <c r="D152" s="107" t="s">
        <v>309</v>
      </c>
      <c r="E152" s="108" t="s">
        <v>310</v>
      </c>
      <c r="F152" s="109">
        <v>847299.4</v>
      </c>
      <c r="G152" s="109">
        <v>847299.4</v>
      </c>
      <c r="H152" s="109"/>
      <c r="I152" s="101"/>
    </row>
    <row r="153" ht="19.9" customHeight="1" spans="1:9">
      <c r="B153" s="106" t="s">
        <v>302</v>
      </c>
      <c r="C153" s="106" t="s">
        <v>220</v>
      </c>
      <c r="D153" s="107" t="s">
        <v>311</v>
      </c>
      <c r="E153" s="108" t="s">
        <v>312</v>
      </c>
      <c r="F153" s="109">
        <v>285158.4</v>
      </c>
      <c r="G153" s="109">
        <v>285158.4</v>
      </c>
      <c r="H153" s="109"/>
      <c r="I153" s="101"/>
    </row>
    <row r="154" ht="19.9" customHeight="1" spans="1:9">
      <c r="B154" s="106" t="s">
        <v>302</v>
      </c>
      <c r="C154" s="106" t="s">
        <v>222</v>
      </c>
      <c r="D154" s="107" t="s">
        <v>313</v>
      </c>
      <c r="E154" s="108" t="s">
        <v>314</v>
      </c>
      <c r="F154" s="109">
        <v>156957.96</v>
      </c>
      <c r="G154" s="109">
        <v>156957.96</v>
      </c>
      <c r="H154" s="109"/>
      <c r="I154" s="101"/>
    </row>
    <row r="155" ht="19.9" customHeight="1" spans="1:9">
      <c r="B155" s="106" t="s">
        <v>302</v>
      </c>
      <c r="C155" s="106" t="s">
        <v>224</v>
      </c>
      <c r="D155" s="107" t="s">
        <v>315</v>
      </c>
      <c r="E155" s="108" t="s">
        <v>316</v>
      </c>
      <c r="F155" s="109">
        <v>20400</v>
      </c>
      <c r="G155" s="109">
        <v>20400</v>
      </c>
      <c r="H155" s="109"/>
      <c r="I155" s="101"/>
    </row>
    <row r="156" ht="19.9" customHeight="1" spans="1:9">
      <c r="B156" s="106" t="s">
        <v>302</v>
      </c>
      <c r="C156" s="106" t="s">
        <v>226</v>
      </c>
      <c r="D156" s="107" t="s">
        <v>317</v>
      </c>
      <c r="E156" s="108" t="s">
        <v>318</v>
      </c>
      <c r="F156" s="109">
        <v>16237.8</v>
      </c>
      <c r="G156" s="109">
        <v>16237.8</v>
      </c>
      <c r="H156" s="109"/>
      <c r="I156" s="101"/>
    </row>
    <row r="157" ht="19.9" customHeight="1" spans="1:9">
      <c r="B157" s="106" t="s">
        <v>302</v>
      </c>
      <c r="C157" s="106" t="s">
        <v>228</v>
      </c>
      <c r="D157" s="107" t="s">
        <v>319</v>
      </c>
      <c r="E157" s="108" t="s">
        <v>320</v>
      </c>
      <c r="F157" s="109">
        <v>243432</v>
      </c>
      <c r="G157" s="109">
        <v>243432</v>
      </c>
      <c r="H157" s="109"/>
      <c r="I157" s="101"/>
    </row>
    <row r="158" ht="19.9" customHeight="1" spans="1:9">
      <c r="B158" s="106" t="s">
        <v>302</v>
      </c>
      <c r="C158" s="106" t="s">
        <v>230</v>
      </c>
      <c r="D158" s="107" t="s">
        <v>321</v>
      </c>
      <c r="E158" s="108" t="s">
        <v>322</v>
      </c>
      <c r="F158" s="109">
        <v>77135.52</v>
      </c>
      <c r="G158" s="109">
        <v>77135.52</v>
      </c>
      <c r="H158" s="109"/>
      <c r="I158" s="101"/>
    </row>
    <row r="159" ht="19.9" customHeight="1" spans="1:9">
      <c r="B159" s="106" t="s">
        <v>302</v>
      </c>
      <c r="C159" s="106" t="s">
        <v>232</v>
      </c>
      <c r="D159" s="107" t="s">
        <v>323</v>
      </c>
      <c r="E159" s="108" t="s">
        <v>324</v>
      </c>
      <c r="F159" s="109">
        <v>282228</v>
      </c>
      <c r="G159" s="109">
        <v>282228</v>
      </c>
      <c r="H159" s="109"/>
      <c r="I159" s="101"/>
    </row>
    <row r="160" ht="19.9" customHeight="1" spans="1:9">
      <c r="B160" s="106" t="s">
        <v>23</v>
      </c>
      <c r="C160" s="106" t="s">
        <v>23</v>
      </c>
      <c r="D160" s="107" t="s">
        <v>235</v>
      </c>
      <c r="E160" s="108" t="s">
        <v>325</v>
      </c>
      <c r="F160" s="109">
        <v>47208</v>
      </c>
      <c r="G160" s="109"/>
      <c r="H160" s="109">
        <v>47208</v>
      </c>
      <c r="I160" s="101"/>
    </row>
    <row r="161" ht="19.9" customHeight="1" spans="1:9">
      <c r="A161" s="77"/>
      <c r="B161" s="106" t="s">
        <v>250</v>
      </c>
      <c r="C161" s="106" t="s">
        <v>232</v>
      </c>
      <c r="D161" s="107" t="s">
        <v>342</v>
      </c>
      <c r="E161" s="108" t="s">
        <v>343</v>
      </c>
      <c r="F161" s="109">
        <v>47208</v>
      </c>
      <c r="G161" s="109"/>
      <c r="H161" s="109">
        <v>47208</v>
      </c>
      <c r="I161" s="101"/>
    </row>
    <row r="162" ht="19.9" customHeight="1" spans="1:9">
      <c r="A162" s="77"/>
      <c r="B162" s="106" t="s">
        <v>250</v>
      </c>
      <c r="C162" s="106" t="s">
        <v>232</v>
      </c>
      <c r="D162" s="107" t="s">
        <v>344</v>
      </c>
      <c r="E162" s="108" t="s">
        <v>345</v>
      </c>
      <c r="F162" s="109">
        <v>34008</v>
      </c>
      <c r="G162" s="109"/>
      <c r="H162" s="109">
        <v>34008</v>
      </c>
      <c r="I162" s="101"/>
    </row>
    <row r="163" ht="19.9" customHeight="1" spans="1:9">
      <c r="A163" s="77"/>
      <c r="B163" s="106" t="s">
        <v>250</v>
      </c>
      <c r="C163" s="106" t="s">
        <v>232</v>
      </c>
      <c r="D163" s="107" t="s">
        <v>346</v>
      </c>
      <c r="E163" s="108" t="s">
        <v>249</v>
      </c>
      <c r="F163" s="109">
        <v>13200</v>
      </c>
      <c r="G163" s="109"/>
      <c r="H163" s="109">
        <v>13200</v>
      </c>
      <c r="I163" s="101"/>
    </row>
    <row r="164" ht="19.9" customHeight="1" spans="1:9">
      <c r="B164" s="106" t="s">
        <v>23</v>
      </c>
      <c r="C164" s="106" t="s">
        <v>23</v>
      </c>
      <c r="D164" s="107" t="s">
        <v>254</v>
      </c>
      <c r="E164" s="108" t="s">
        <v>347</v>
      </c>
      <c r="F164" s="109">
        <v>79572</v>
      </c>
      <c r="G164" s="109">
        <v>79572</v>
      </c>
      <c r="H164" s="109"/>
      <c r="I164" s="101"/>
    </row>
    <row r="165" ht="19.9" customHeight="1" spans="1:9">
      <c r="A165" s="77"/>
      <c r="B165" s="106" t="s">
        <v>348</v>
      </c>
      <c r="C165" s="106" t="s">
        <v>237</v>
      </c>
      <c r="D165" s="107" t="s">
        <v>349</v>
      </c>
      <c r="E165" s="108" t="s">
        <v>350</v>
      </c>
      <c r="F165" s="109">
        <v>54000</v>
      </c>
      <c r="G165" s="109">
        <v>54000</v>
      </c>
      <c r="H165" s="109"/>
      <c r="I165" s="101"/>
    </row>
    <row r="166" ht="19.9" customHeight="1" spans="1:9">
      <c r="B166" s="106" t="s">
        <v>348</v>
      </c>
      <c r="C166" s="106" t="s">
        <v>218</v>
      </c>
      <c r="D166" s="107" t="s">
        <v>351</v>
      </c>
      <c r="E166" s="108" t="s">
        <v>352</v>
      </c>
      <c r="F166" s="109">
        <v>25562</v>
      </c>
      <c r="G166" s="109">
        <v>25562</v>
      </c>
      <c r="H166" s="109"/>
      <c r="I166" s="101"/>
    </row>
    <row r="167" ht="19.9" customHeight="1" spans="1:9">
      <c r="B167" s="106" t="s">
        <v>348</v>
      </c>
      <c r="C167" s="106" t="s">
        <v>257</v>
      </c>
      <c r="D167" s="107" t="s">
        <v>353</v>
      </c>
      <c r="E167" s="108" t="s">
        <v>354</v>
      </c>
      <c r="F167" s="109">
        <v>10</v>
      </c>
      <c r="G167" s="109">
        <v>10</v>
      </c>
      <c r="H167" s="109"/>
      <c r="I167" s="101"/>
    </row>
    <row r="168" ht="19.9" customHeight="1" spans="1:9">
      <c r="B168" s="106" t="s">
        <v>23</v>
      </c>
      <c r="C168" s="106" t="s">
        <v>23</v>
      </c>
      <c r="D168" s="107" t="s">
        <v>80</v>
      </c>
      <c r="E168" s="108" t="s">
        <v>148</v>
      </c>
      <c r="F168" s="109">
        <v>2106231.52</v>
      </c>
      <c r="G168" s="109">
        <v>2075895.52</v>
      </c>
      <c r="H168" s="109">
        <v>30336</v>
      </c>
      <c r="I168" s="101"/>
    </row>
    <row r="169" ht="19.9" customHeight="1" spans="1:9">
      <c r="A169" s="77"/>
      <c r="B169" s="106" t="s">
        <v>23</v>
      </c>
      <c r="C169" s="106" t="s">
        <v>23</v>
      </c>
      <c r="D169" s="107" t="s">
        <v>211</v>
      </c>
      <c r="E169" s="108" t="s">
        <v>301</v>
      </c>
      <c r="F169" s="109">
        <v>2035116.52</v>
      </c>
      <c r="G169" s="109">
        <v>2035116.52</v>
      </c>
      <c r="H169" s="109"/>
      <c r="I169" s="101"/>
    </row>
    <row r="170" ht="19.9" customHeight="1" spans="1:9">
      <c r="A170" s="77"/>
      <c r="B170" s="106" t="s">
        <v>302</v>
      </c>
      <c r="C170" s="106" t="s">
        <v>212</v>
      </c>
      <c r="D170" s="107" t="s">
        <v>303</v>
      </c>
      <c r="E170" s="108" t="s">
        <v>304</v>
      </c>
      <c r="F170" s="109">
        <v>648024</v>
      </c>
      <c r="G170" s="109">
        <v>648024</v>
      </c>
      <c r="H170" s="109"/>
      <c r="I170" s="101"/>
    </row>
    <row r="171" ht="19.9" customHeight="1" spans="1:9">
      <c r="B171" s="106" t="s">
        <v>302</v>
      </c>
      <c r="C171" s="106" t="s">
        <v>214</v>
      </c>
      <c r="D171" s="107" t="s">
        <v>305</v>
      </c>
      <c r="E171" s="108" t="s">
        <v>306</v>
      </c>
      <c r="F171" s="109">
        <v>81468</v>
      </c>
      <c r="G171" s="109">
        <v>81468</v>
      </c>
      <c r="H171" s="109"/>
      <c r="I171" s="101"/>
    </row>
    <row r="172" ht="19.9" customHeight="1" spans="1:9">
      <c r="B172" s="106" t="s">
        <v>302</v>
      </c>
      <c r="C172" s="106" t="s">
        <v>218</v>
      </c>
      <c r="D172" s="107" t="s">
        <v>309</v>
      </c>
      <c r="E172" s="108" t="s">
        <v>310</v>
      </c>
      <c r="F172" s="109">
        <v>609440</v>
      </c>
      <c r="G172" s="109">
        <v>609440</v>
      </c>
      <c r="H172" s="109"/>
      <c r="I172" s="101"/>
    </row>
    <row r="173" ht="19.9" customHeight="1" spans="1:9">
      <c r="B173" s="106" t="s">
        <v>302</v>
      </c>
      <c r="C173" s="106" t="s">
        <v>220</v>
      </c>
      <c r="D173" s="107" t="s">
        <v>311</v>
      </c>
      <c r="E173" s="108" t="s">
        <v>312</v>
      </c>
      <c r="F173" s="109">
        <v>190938.24</v>
      </c>
      <c r="G173" s="109">
        <v>190938.24</v>
      </c>
      <c r="H173" s="109"/>
      <c r="I173" s="101"/>
    </row>
    <row r="174" ht="19.9" customHeight="1" spans="1:9">
      <c r="B174" s="106" t="s">
        <v>302</v>
      </c>
      <c r="C174" s="106" t="s">
        <v>222</v>
      </c>
      <c r="D174" s="107" t="s">
        <v>313</v>
      </c>
      <c r="E174" s="108" t="s">
        <v>314</v>
      </c>
      <c r="F174" s="109">
        <v>107640.6</v>
      </c>
      <c r="G174" s="109">
        <v>107640.6</v>
      </c>
      <c r="H174" s="109"/>
      <c r="I174" s="101"/>
    </row>
    <row r="175" ht="19.9" customHeight="1" spans="1:9">
      <c r="B175" s="106" t="s">
        <v>302</v>
      </c>
      <c r="C175" s="106" t="s">
        <v>224</v>
      </c>
      <c r="D175" s="107" t="s">
        <v>315</v>
      </c>
      <c r="E175" s="108" t="s">
        <v>316</v>
      </c>
      <c r="F175" s="109">
        <v>15600</v>
      </c>
      <c r="G175" s="109">
        <v>15600</v>
      </c>
      <c r="H175" s="109"/>
      <c r="I175" s="101"/>
    </row>
    <row r="176" ht="19.9" customHeight="1" spans="1:9">
      <c r="B176" s="106" t="s">
        <v>302</v>
      </c>
      <c r="C176" s="106" t="s">
        <v>226</v>
      </c>
      <c r="D176" s="107" t="s">
        <v>317</v>
      </c>
      <c r="E176" s="108" t="s">
        <v>318</v>
      </c>
      <c r="F176" s="109">
        <v>10680.48</v>
      </c>
      <c r="G176" s="109">
        <v>10680.48</v>
      </c>
      <c r="H176" s="109"/>
      <c r="I176" s="101"/>
    </row>
    <row r="177" ht="19.9" customHeight="1" spans="1:9">
      <c r="B177" s="106" t="s">
        <v>302</v>
      </c>
      <c r="C177" s="106" t="s">
        <v>228</v>
      </c>
      <c r="D177" s="107" t="s">
        <v>319</v>
      </c>
      <c r="E177" s="108" t="s">
        <v>320</v>
      </c>
      <c r="F177" s="109">
        <v>163320</v>
      </c>
      <c r="G177" s="109">
        <v>163320</v>
      </c>
      <c r="H177" s="109"/>
      <c r="I177" s="101"/>
    </row>
    <row r="178" ht="19.9" customHeight="1" spans="1:9">
      <c r="B178" s="106" t="s">
        <v>302</v>
      </c>
      <c r="C178" s="106" t="s">
        <v>230</v>
      </c>
      <c r="D178" s="107" t="s">
        <v>321</v>
      </c>
      <c r="E178" s="108" t="s">
        <v>322</v>
      </c>
      <c r="F178" s="109">
        <v>53395.2</v>
      </c>
      <c r="G178" s="109">
        <v>53395.2</v>
      </c>
      <c r="H178" s="109"/>
      <c r="I178" s="101"/>
    </row>
    <row r="179" ht="19.9" customHeight="1" spans="1:9">
      <c r="B179" s="106" t="s">
        <v>302</v>
      </c>
      <c r="C179" s="106" t="s">
        <v>232</v>
      </c>
      <c r="D179" s="107" t="s">
        <v>323</v>
      </c>
      <c r="E179" s="108" t="s">
        <v>324</v>
      </c>
      <c r="F179" s="109">
        <v>154610</v>
      </c>
      <c r="G179" s="109">
        <v>154610</v>
      </c>
      <c r="H179" s="109"/>
      <c r="I179" s="101"/>
    </row>
    <row r="180" ht="19.9" customHeight="1" spans="1:9">
      <c r="B180" s="106" t="s">
        <v>23</v>
      </c>
      <c r="C180" s="106" t="s">
        <v>23</v>
      </c>
      <c r="D180" s="107" t="s">
        <v>235</v>
      </c>
      <c r="E180" s="108" t="s">
        <v>325</v>
      </c>
      <c r="F180" s="109">
        <v>30336</v>
      </c>
      <c r="G180" s="109"/>
      <c r="H180" s="109">
        <v>30336</v>
      </c>
      <c r="I180" s="101"/>
    </row>
    <row r="181" ht="19.9" customHeight="1" spans="1:9">
      <c r="A181" s="77"/>
      <c r="B181" s="106" t="s">
        <v>250</v>
      </c>
      <c r="C181" s="106" t="s">
        <v>232</v>
      </c>
      <c r="D181" s="107" t="s">
        <v>342</v>
      </c>
      <c r="E181" s="108" t="s">
        <v>343</v>
      </c>
      <c r="F181" s="109">
        <v>30336</v>
      </c>
      <c r="G181" s="109"/>
      <c r="H181" s="109">
        <v>30336</v>
      </c>
      <c r="I181" s="101"/>
    </row>
    <row r="182" ht="19.9" customHeight="1" spans="1:9">
      <c r="A182" s="77"/>
      <c r="B182" s="106" t="s">
        <v>250</v>
      </c>
      <c r="C182" s="106" t="s">
        <v>232</v>
      </c>
      <c r="D182" s="107" t="s">
        <v>344</v>
      </c>
      <c r="E182" s="108" t="s">
        <v>345</v>
      </c>
      <c r="F182" s="109">
        <v>21336</v>
      </c>
      <c r="G182" s="109"/>
      <c r="H182" s="109">
        <v>21336</v>
      </c>
      <c r="I182" s="101"/>
    </row>
    <row r="183" ht="19.9" customHeight="1" spans="1:9">
      <c r="A183" s="77"/>
      <c r="B183" s="106" t="s">
        <v>250</v>
      </c>
      <c r="C183" s="106" t="s">
        <v>232</v>
      </c>
      <c r="D183" s="107" t="s">
        <v>346</v>
      </c>
      <c r="E183" s="108" t="s">
        <v>249</v>
      </c>
      <c r="F183" s="109">
        <v>9000</v>
      </c>
      <c r="G183" s="109"/>
      <c r="H183" s="109">
        <v>9000</v>
      </c>
      <c r="I183" s="101"/>
    </row>
    <row r="184" ht="19.9" customHeight="1" spans="1:9">
      <c r="B184" s="106" t="s">
        <v>23</v>
      </c>
      <c r="C184" s="106" t="s">
        <v>23</v>
      </c>
      <c r="D184" s="107" t="s">
        <v>254</v>
      </c>
      <c r="E184" s="108" t="s">
        <v>347</v>
      </c>
      <c r="F184" s="109">
        <v>40779</v>
      </c>
      <c r="G184" s="109">
        <v>40779</v>
      </c>
      <c r="H184" s="109"/>
      <c r="I184" s="101"/>
    </row>
    <row r="185" ht="19.9" customHeight="1" spans="1:9">
      <c r="A185" s="77"/>
      <c r="B185" s="106" t="s">
        <v>348</v>
      </c>
      <c r="C185" s="106" t="s">
        <v>237</v>
      </c>
      <c r="D185" s="107" t="s">
        <v>349</v>
      </c>
      <c r="E185" s="108" t="s">
        <v>350</v>
      </c>
      <c r="F185" s="109">
        <v>27000</v>
      </c>
      <c r="G185" s="109">
        <v>27000</v>
      </c>
      <c r="H185" s="109"/>
      <c r="I185" s="101"/>
    </row>
    <row r="186" ht="19.9" customHeight="1" spans="1:9">
      <c r="B186" s="106" t="s">
        <v>348</v>
      </c>
      <c r="C186" s="106" t="s">
        <v>218</v>
      </c>
      <c r="D186" s="107" t="s">
        <v>351</v>
      </c>
      <c r="E186" s="108" t="s">
        <v>352</v>
      </c>
      <c r="F186" s="109">
        <v>13779</v>
      </c>
      <c r="G186" s="109">
        <v>13779</v>
      </c>
      <c r="H186" s="109"/>
      <c r="I186" s="101"/>
    </row>
    <row r="187" ht="19.9" customHeight="1" spans="1:9">
      <c r="B187" s="106" t="s">
        <v>23</v>
      </c>
      <c r="C187" s="106" t="s">
        <v>23</v>
      </c>
      <c r="D187" s="107" t="s">
        <v>82</v>
      </c>
      <c r="E187" s="108" t="s">
        <v>149</v>
      </c>
      <c r="F187" s="109">
        <v>7464103.52</v>
      </c>
      <c r="G187" s="109">
        <v>7354611.52</v>
      </c>
      <c r="H187" s="109">
        <v>109492</v>
      </c>
      <c r="I187" s="101"/>
    </row>
    <row r="188" ht="19.9" customHeight="1" spans="1:9">
      <c r="A188" s="77"/>
      <c r="B188" s="106" t="s">
        <v>23</v>
      </c>
      <c r="C188" s="106" t="s">
        <v>23</v>
      </c>
      <c r="D188" s="107" t="s">
        <v>211</v>
      </c>
      <c r="E188" s="108" t="s">
        <v>301</v>
      </c>
      <c r="F188" s="109">
        <v>7168456.52</v>
      </c>
      <c r="G188" s="109">
        <v>7168456.52</v>
      </c>
      <c r="H188" s="109"/>
      <c r="I188" s="101"/>
    </row>
    <row r="189" ht="19.9" customHeight="1" spans="1:9">
      <c r="A189" s="77"/>
      <c r="B189" s="106" t="s">
        <v>302</v>
      </c>
      <c r="C189" s="106" t="s">
        <v>212</v>
      </c>
      <c r="D189" s="107" t="s">
        <v>303</v>
      </c>
      <c r="E189" s="108" t="s">
        <v>304</v>
      </c>
      <c r="F189" s="109">
        <v>2286852</v>
      </c>
      <c r="G189" s="109">
        <v>2286852</v>
      </c>
      <c r="H189" s="109"/>
      <c r="I189" s="101"/>
    </row>
    <row r="190" ht="19.9" customHeight="1" spans="1:9">
      <c r="B190" s="106" t="s">
        <v>302</v>
      </c>
      <c r="C190" s="106" t="s">
        <v>214</v>
      </c>
      <c r="D190" s="107" t="s">
        <v>305</v>
      </c>
      <c r="E190" s="108" t="s">
        <v>306</v>
      </c>
      <c r="F190" s="109">
        <v>282186</v>
      </c>
      <c r="G190" s="109">
        <v>282186</v>
      </c>
      <c r="H190" s="109"/>
      <c r="I190" s="101"/>
    </row>
    <row r="191" ht="19.9" customHeight="1" spans="1:9">
      <c r="B191" s="106" t="s">
        <v>302</v>
      </c>
      <c r="C191" s="106" t="s">
        <v>218</v>
      </c>
      <c r="D191" s="107" t="s">
        <v>309</v>
      </c>
      <c r="E191" s="108" t="s">
        <v>310</v>
      </c>
      <c r="F191" s="109">
        <v>2132248</v>
      </c>
      <c r="G191" s="109">
        <v>2132248</v>
      </c>
      <c r="H191" s="109"/>
      <c r="I191" s="101"/>
    </row>
    <row r="192" ht="19.9" customHeight="1" spans="1:9">
      <c r="B192" s="106" t="s">
        <v>302</v>
      </c>
      <c r="C192" s="106" t="s">
        <v>220</v>
      </c>
      <c r="D192" s="107" t="s">
        <v>311</v>
      </c>
      <c r="E192" s="108" t="s">
        <v>312</v>
      </c>
      <c r="F192" s="109">
        <v>667334.4</v>
      </c>
      <c r="G192" s="109">
        <v>667334.4</v>
      </c>
      <c r="H192" s="109"/>
      <c r="I192" s="101"/>
    </row>
    <row r="193" ht="19.9" customHeight="1" spans="1:9">
      <c r="B193" s="106" t="s">
        <v>302</v>
      </c>
      <c r="C193" s="106" t="s">
        <v>222</v>
      </c>
      <c r="D193" s="107" t="s">
        <v>313</v>
      </c>
      <c r="E193" s="108" t="s">
        <v>314</v>
      </c>
      <c r="F193" s="109">
        <v>381091.56</v>
      </c>
      <c r="G193" s="109">
        <v>381091.56</v>
      </c>
      <c r="H193" s="109"/>
      <c r="I193" s="101"/>
    </row>
    <row r="194" ht="19.9" customHeight="1" spans="1:9">
      <c r="B194" s="106" t="s">
        <v>302</v>
      </c>
      <c r="C194" s="106" t="s">
        <v>224</v>
      </c>
      <c r="D194" s="107" t="s">
        <v>315</v>
      </c>
      <c r="E194" s="108" t="s">
        <v>316</v>
      </c>
      <c r="F194" s="109">
        <v>55200</v>
      </c>
      <c r="G194" s="109">
        <v>55200</v>
      </c>
      <c r="H194" s="109"/>
      <c r="I194" s="101"/>
    </row>
    <row r="195" ht="19.9" customHeight="1" spans="1:9">
      <c r="B195" s="106" t="s">
        <v>302</v>
      </c>
      <c r="C195" s="106" t="s">
        <v>226</v>
      </c>
      <c r="D195" s="107" t="s">
        <v>317</v>
      </c>
      <c r="E195" s="108" t="s">
        <v>318</v>
      </c>
      <c r="F195" s="109">
        <v>37506.48</v>
      </c>
      <c r="G195" s="109">
        <v>37506.48</v>
      </c>
      <c r="H195" s="109"/>
      <c r="I195" s="101"/>
    </row>
    <row r="196" ht="19.9" customHeight="1" spans="1:9">
      <c r="B196" s="106" t="s">
        <v>302</v>
      </c>
      <c r="C196" s="106" t="s">
        <v>228</v>
      </c>
      <c r="D196" s="107" t="s">
        <v>319</v>
      </c>
      <c r="E196" s="108" t="s">
        <v>320</v>
      </c>
      <c r="F196" s="109">
        <v>574428</v>
      </c>
      <c r="G196" s="109">
        <v>574428</v>
      </c>
      <c r="H196" s="109"/>
      <c r="I196" s="101"/>
    </row>
    <row r="197" ht="19.9" customHeight="1" spans="1:9">
      <c r="B197" s="106" t="s">
        <v>302</v>
      </c>
      <c r="C197" s="106" t="s">
        <v>230</v>
      </c>
      <c r="D197" s="107" t="s">
        <v>321</v>
      </c>
      <c r="E197" s="108" t="s">
        <v>322</v>
      </c>
      <c r="F197" s="109">
        <v>187510.08</v>
      </c>
      <c r="G197" s="109">
        <v>187510.08</v>
      </c>
      <c r="H197" s="109"/>
      <c r="I197" s="101"/>
    </row>
    <row r="198" ht="19.9" customHeight="1" spans="1:9">
      <c r="B198" s="106" t="s">
        <v>302</v>
      </c>
      <c r="C198" s="106" t="s">
        <v>232</v>
      </c>
      <c r="D198" s="107" t="s">
        <v>323</v>
      </c>
      <c r="E198" s="108" t="s">
        <v>324</v>
      </c>
      <c r="F198" s="109">
        <v>564100</v>
      </c>
      <c r="G198" s="109">
        <v>564100</v>
      </c>
      <c r="H198" s="109"/>
      <c r="I198" s="101"/>
    </row>
    <row r="199" ht="19.9" customHeight="1" spans="1:9">
      <c r="B199" s="106" t="s">
        <v>23</v>
      </c>
      <c r="C199" s="106" t="s">
        <v>23</v>
      </c>
      <c r="D199" s="107" t="s">
        <v>235</v>
      </c>
      <c r="E199" s="108" t="s">
        <v>325</v>
      </c>
      <c r="F199" s="109">
        <v>109492</v>
      </c>
      <c r="G199" s="109"/>
      <c r="H199" s="109">
        <v>109492</v>
      </c>
      <c r="I199" s="101"/>
    </row>
    <row r="200" ht="19.9" customHeight="1" spans="1:9">
      <c r="A200" s="77"/>
      <c r="B200" s="106" t="s">
        <v>250</v>
      </c>
      <c r="C200" s="106" t="s">
        <v>232</v>
      </c>
      <c r="D200" s="107" t="s">
        <v>342</v>
      </c>
      <c r="E200" s="108" t="s">
        <v>343</v>
      </c>
      <c r="F200" s="109">
        <v>109492</v>
      </c>
      <c r="G200" s="109"/>
      <c r="H200" s="109">
        <v>109492</v>
      </c>
      <c r="I200" s="101"/>
    </row>
    <row r="201" ht="19.9" customHeight="1" spans="1:9">
      <c r="A201" s="77"/>
      <c r="B201" s="106" t="s">
        <v>250</v>
      </c>
      <c r="C201" s="106" t="s">
        <v>232</v>
      </c>
      <c r="D201" s="107" t="s">
        <v>344</v>
      </c>
      <c r="E201" s="108" t="s">
        <v>345</v>
      </c>
      <c r="F201" s="109">
        <v>76692</v>
      </c>
      <c r="G201" s="109"/>
      <c r="H201" s="109">
        <v>76692</v>
      </c>
      <c r="I201" s="101"/>
    </row>
    <row r="202" ht="19.9" customHeight="1" spans="1:9">
      <c r="A202" s="77"/>
      <c r="B202" s="106" t="s">
        <v>250</v>
      </c>
      <c r="C202" s="106" t="s">
        <v>232</v>
      </c>
      <c r="D202" s="107" t="s">
        <v>346</v>
      </c>
      <c r="E202" s="108" t="s">
        <v>249</v>
      </c>
      <c r="F202" s="109">
        <v>32800</v>
      </c>
      <c r="G202" s="109"/>
      <c r="H202" s="109">
        <v>32800</v>
      </c>
      <c r="I202" s="101"/>
    </row>
    <row r="203" ht="19.9" customHeight="1" spans="1:9">
      <c r="B203" s="106" t="s">
        <v>23</v>
      </c>
      <c r="C203" s="106" t="s">
        <v>23</v>
      </c>
      <c r="D203" s="107" t="s">
        <v>254</v>
      </c>
      <c r="E203" s="108" t="s">
        <v>347</v>
      </c>
      <c r="F203" s="109">
        <v>186155</v>
      </c>
      <c r="G203" s="109">
        <v>186155</v>
      </c>
      <c r="H203" s="109"/>
      <c r="I203" s="101"/>
    </row>
    <row r="204" ht="19.9" customHeight="1" spans="1:9">
      <c r="A204" s="77"/>
      <c r="B204" s="106" t="s">
        <v>348</v>
      </c>
      <c r="C204" s="106" t="s">
        <v>237</v>
      </c>
      <c r="D204" s="107" t="s">
        <v>349</v>
      </c>
      <c r="E204" s="108" t="s">
        <v>350</v>
      </c>
      <c r="F204" s="109">
        <v>122500</v>
      </c>
      <c r="G204" s="109">
        <v>122500</v>
      </c>
      <c r="H204" s="109"/>
      <c r="I204" s="101"/>
    </row>
    <row r="205" ht="19.9" customHeight="1" spans="1:9">
      <c r="B205" s="106" t="s">
        <v>348</v>
      </c>
      <c r="C205" s="106" t="s">
        <v>218</v>
      </c>
      <c r="D205" s="107" t="s">
        <v>351</v>
      </c>
      <c r="E205" s="108" t="s">
        <v>352</v>
      </c>
      <c r="F205" s="109">
        <v>63275</v>
      </c>
      <c r="G205" s="109">
        <v>63275</v>
      </c>
      <c r="H205" s="109"/>
      <c r="I205" s="101"/>
    </row>
    <row r="206" ht="19.9" customHeight="1" spans="1:9">
      <c r="B206" s="106" t="s">
        <v>348</v>
      </c>
      <c r="C206" s="106" t="s">
        <v>257</v>
      </c>
      <c r="D206" s="107" t="s">
        <v>353</v>
      </c>
      <c r="E206" s="108" t="s">
        <v>354</v>
      </c>
      <c r="F206" s="109">
        <v>380</v>
      </c>
      <c r="G206" s="109">
        <v>380</v>
      </c>
      <c r="H206" s="109"/>
      <c r="I206" s="101"/>
    </row>
    <row r="207" ht="19.9" customHeight="1" spans="1:9">
      <c r="B207" s="106" t="s">
        <v>23</v>
      </c>
      <c r="C207" s="106" t="s">
        <v>23</v>
      </c>
      <c r="D207" s="107" t="s">
        <v>84</v>
      </c>
      <c r="E207" s="108" t="s">
        <v>150</v>
      </c>
      <c r="F207" s="109">
        <v>4135391.96</v>
      </c>
      <c r="G207" s="109">
        <v>4076267.96</v>
      </c>
      <c r="H207" s="109">
        <v>59124</v>
      </c>
      <c r="I207" s="101"/>
    </row>
    <row r="208" ht="19.9" customHeight="1" spans="1:9">
      <c r="A208" s="77"/>
      <c r="B208" s="106" t="s">
        <v>23</v>
      </c>
      <c r="C208" s="106" t="s">
        <v>23</v>
      </c>
      <c r="D208" s="107" t="s">
        <v>211</v>
      </c>
      <c r="E208" s="108" t="s">
        <v>301</v>
      </c>
      <c r="F208" s="109">
        <v>3981460.96</v>
      </c>
      <c r="G208" s="109">
        <v>3981460.96</v>
      </c>
      <c r="H208" s="109"/>
      <c r="I208" s="101"/>
    </row>
    <row r="209" ht="19.9" customHeight="1" spans="1:9">
      <c r="A209" s="77"/>
      <c r="B209" s="106" t="s">
        <v>302</v>
      </c>
      <c r="C209" s="106" t="s">
        <v>212</v>
      </c>
      <c r="D209" s="107" t="s">
        <v>303</v>
      </c>
      <c r="E209" s="108" t="s">
        <v>304</v>
      </c>
      <c r="F209" s="109">
        <v>1286172</v>
      </c>
      <c r="G209" s="109">
        <v>1286172</v>
      </c>
      <c r="H209" s="109"/>
      <c r="I209" s="101"/>
    </row>
    <row r="210" ht="19.9" customHeight="1" spans="1:9">
      <c r="B210" s="106" t="s">
        <v>302</v>
      </c>
      <c r="C210" s="106" t="s">
        <v>214</v>
      </c>
      <c r="D210" s="107" t="s">
        <v>305</v>
      </c>
      <c r="E210" s="108" t="s">
        <v>306</v>
      </c>
      <c r="F210" s="109">
        <v>157512</v>
      </c>
      <c r="G210" s="109">
        <v>157512</v>
      </c>
      <c r="H210" s="109"/>
      <c r="I210" s="101"/>
    </row>
    <row r="211" ht="19.9" customHeight="1" spans="1:9">
      <c r="B211" s="106" t="s">
        <v>302</v>
      </c>
      <c r="C211" s="106" t="s">
        <v>218</v>
      </c>
      <c r="D211" s="107" t="s">
        <v>309</v>
      </c>
      <c r="E211" s="108" t="s">
        <v>310</v>
      </c>
      <c r="F211" s="109">
        <v>1162176</v>
      </c>
      <c r="G211" s="109">
        <v>1162176</v>
      </c>
      <c r="H211" s="109"/>
      <c r="I211" s="101"/>
    </row>
    <row r="212" ht="19.9" customHeight="1" spans="1:9">
      <c r="B212" s="106" t="s">
        <v>302</v>
      </c>
      <c r="C212" s="106" t="s">
        <v>220</v>
      </c>
      <c r="D212" s="107" t="s">
        <v>311</v>
      </c>
      <c r="E212" s="108" t="s">
        <v>312</v>
      </c>
      <c r="F212" s="109">
        <v>370375.68</v>
      </c>
      <c r="G212" s="109">
        <v>370375.68</v>
      </c>
      <c r="H212" s="109"/>
      <c r="I212" s="101"/>
    </row>
    <row r="213" ht="19.9" customHeight="1" spans="1:9">
      <c r="B213" s="106" t="s">
        <v>302</v>
      </c>
      <c r="C213" s="106" t="s">
        <v>222</v>
      </c>
      <c r="D213" s="107" t="s">
        <v>313</v>
      </c>
      <c r="E213" s="108" t="s">
        <v>314</v>
      </c>
      <c r="F213" s="109">
        <v>207385.8</v>
      </c>
      <c r="G213" s="109">
        <v>207385.8</v>
      </c>
      <c r="H213" s="109"/>
      <c r="I213" s="101"/>
    </row>
    <row r="214" ht="19.9" customHeight="1" spans="1:9">
      <c r="B214" s="106" t="s">
        <v>302</v>
      </c>
      <c r="C214" s="106" t="s">
        <v>224</v>
      </c>
      <c r="D214" s="107" t="s">
        <v>315</v>
      </c>
      <c r="E214" s="108" t="s">
        <v>316</v>
      </c>
      <c r="F214" s="109">
        <v>28800</v>
      </c>
      <c r="G214" s="109">
        <v>28800</v>
      </c>
      <c r="H214" s="109"/>
      <c r="I214" s="101"/>
    </row>
    <row r="215" ht="19.9" customHeight="1" spans="1:9">
      <c r="B215" s="106" t="s">
        <v>302</v>
      </c>
      <c r="C215" s="106" t="s">
        <v>226</v>
      </c>
      <c r="D215" s="107" t="s">
        <v>317</v>
      </c>
      <c r="E215" s="108" t="s">
        <v>318</v>
      </c>
      <c r="F215" s="109">
        <v>20800.44</v>
      </c>
      <c r="G215" s="109">
        <v>20800.44</v>
      </c>
      <c r="H215" s="109"/>
      <c r="I215" s="101"/>
    </row>
    <row r="216" ht="19.9" customHeight="1" spans="1:9">
      <c r="B216" s="106" t="s">
        <v>302</v>
      </c>
      <c r="C216" s="106" t="s">
        <v>228</v>
      </c>
      <c r="D216" s="107" t="s">
        <v>319</v>
      </c>
      <c r="E216" s="108" t="s">
        <v>320</v>
      </c>
      <c r="F216" s="109">
        <v>321768</v>
      </c>
      <c r="G216" s="109">
        <v>321768</v>
      </c>
      <c r="H216" s="109"/>
      <c r="I216" s="101"/>
    </row>
    <row r="217" ht="19.9" customHeight="1" spans="1:9">
      <c r="B217" s="106" t="s">
        <v>302</v>
      </c>
      <c r="C217" s="106" t="s">
        <v>230</v>
      </c>
      <c r="D217" s="107" t="s">
        <v>321</v>
      </c>
      <c r="E217" s="108" t="s">
        <v>322</v>
      </c>
      <c r="F217" s="109">
        <v>103991.04</v>
      </c>
      <c r="G217" s="109">
        <v>103991.04</v>
      </c>
      <c r="H217" s="109"/>
      <c r="I217" s="101"/>
    </row>
    <row r="218" ht="19.9" customHeight="1" spans="1:9">
      <c r="B218" s="106" t="s">
        <v>302</v>
      </c>
      <c r="C218" s="106" t="s">
        <v>232</v>
      </c>
      <c r="D218" s="107" t="s">
        <v>323</v>
      </c>
      <c r="E218" s="108" t="s">
        <v>324</v>
      </c>
      <c r="F218" s="109">
        <v>322480</v>
      </c>
      <c r="G218" s="109">
        <v>322480</v>
      </c>
      <c r="H218" s="109"/>
      <c r="I218" s="101"/>
    </row>
    <row r="219" ht="19.9" customHeight="1" spans="1:9">
      <c r="B219" s="106" t="s">
        <v>23</v>
      </c>
      <c r="C219" s="106" t="s">
        <v>23</v>
      </c>
      <c r="D219" s="107" t="s">
        <v>235</v>
      </c>
      <c r="E219" s="108" t="s">
        <v>325</v>
      </c>
      <c r="F219" s="109">
        <v>59124</v>
      </c>
      <c r="G219" s="109"/>
      <c r="H219" s="109">
        <v>59124</v>
      </c>
      <c r="I219" s="101"/>
    </row>
    <row r="220" ht="19.9" customHeight="1" spans="1:9">
      <c r="A220" s="77"/>
      <c r="B220" s="106" t="s">
        <v>250</v>
      </c>
      <c r="C220" s="106" t="s">
        <v>232</v>
      </c>
      <c r="D220" s="107" t="s">
        <v>342</v>
      </c>
      <c r="E220" s="108" t="s">
        <v>343</v>
      </c>
      <c r="F220" s="109">
        <v>59124</v>
      </c>
      <c r="G220" s="109"/>
      <c r="H220" s="109">
        <v>59124</v>
      </c>
      <c r="I220" s="101"/>
    </row>
    <row r="221" ht="19.9" customHeight="1" spans="1:9">
      <c r="A221" s="77"/>
      <c r="B221" s="106" t="s">
        <v>250</v>
      </c>
      <c r="C221" s="106" t="s">
        <v>232</v>
      </c>
      <c r="D221" s="107" t="s">
        <v>344</v>
      </c>
      <c r="E221" s="108" t="s">
        <v>345</v>
      </c>
      <c r="F221" s="109">
        <v>42324</v>
      </c>
      <c r="G221" s="109"/>
      <c r="H221" s="109">
        <v>42324</v>
      </c>
      <c r="I221" s="101"/>
    </row>
    <row r="222" ht="19.9" customHeight="1" spans="1:9">
      <c r="A222" s="77"/>
      <c r="B222" s="106" t="s">
        <v>250</v>
      </c>
      <c r="C222" s="106" t="s">
        <v>232</v>
      </c>
      <c r="D222" s="107" t="s">
        <v>346</v>
      </c>
      <c r="E222" s="108" t="s">
        <v>249</v>
      </c>
      <c r="F222" s="109">
        <v>16800</v>
      </c>
      <c r="G222" s="109"/>
      <c r="H222" s="109">
        <v>16800</v>
      </c>
      <c r="I222" s="101"/>
    </row>
    <row r="223" ht="19.9" customHeight="1" spans="1:9">
      <c r="B223" s="106" t="s">
        <v>23</v>
      </c>
      <c r="C223" s="106" t="s">
        <v>23</v>
      </c>
      <c r="D223" s="107" t="s">
        <v>254</v>
      </c>
      <c r="E223" s="108" t="s">
        <v>347</v>
      </c>
      <c r="F223" s="109">
        <v>94807</v>
      </c>
      <c r="G223" s="109">
        <v>94807</v>
      </c>
      <c r="H223" s="109"/>
      <c r="I223" s="101"/>
    </row>
    <row r="224" ht="19.9" customHeight="1" spans="1:9">
      <c r="A224" s="77"/>
      <c r="B224" s="106" t="s">
        <v>348</v>
      </c>
      <c r="C224" s="106" t="s">
        <v>237</v>
      </c>
      <c r="D224" s="107" t="s">
        <v>349</v>
      </c>
      <c r="E224" s="108" t="s">
        <v>350</v>
      </c>
      <c r="F224" s="109">
        <v>65814</v>
      </c>
      <c r="G224" s="109">
        <v>65814</v>
      </c>
      <c r="H224" s="109"/>
      <c r="I224" s="101"/>
    </row>
    <row r="225" ht="19.9" customHeight="1" spans="1:9">
      <c r="B225" s="106" t="s">
        <v>348</v>
      </c>
      <c r="C225" s="106" t="s">
        <v>218</v>
      </c>
      <c r="D225" s="107" t="s">
        <v>351</v>
      </c>
      <c r="E225" s="108" t="s">
        <v>352</v>
      </c>
      <c r="F225" s="109">
        <v>28933</v>
      </c>
      <c r="G225" s="109">
        <v>28933</v>
      </c>
      <c r="H225" s="109"/>
      <c r="I225" s="101"/>
    </row>
    <row r="226" ht="19.9" customHeight="1" spans="1:9">
      <c r="B226" s="106" t="s">
        <v>348</v>
      </c>
      <c r="C226" s="106" t="s">
        <v>257</v>
      </c>
      <c r="D226" s="107" t="s">
        <v>353</v>
      </c>
      <c r="E226" s="108" t="s">
        <v>354</v>
      </c>
      <c r="F226" s="109">
        <v>60</v>
      </c>
      <c r="G226" s="109">
        <v>60</v>
      </c>
      <c r="H226" s="109"/>
      <c r="I226" s="101"/>
    </row>
    <row r="227" ht="19.9" customHeight="1" spans="1:9">
      <c r="B227" s="106" t="s">
        <v>23</v>
      </c>
      <c r="C227" s="106" t="s">
        <v>23</v>
      </c>
      <c r="D227" s="107" t="s">
        <v>86</v>
      </c>
      <c r="E227" s="108" t="s">
        <v>151</v>
      </c>
      <c r="F227" s="109">
        <v>8421179.96</v>
      </c>
      <c r="G227" s="109">
        <v>8300035.96</v>
      </c>
      <c r="H227" s="109">
        <v>121144</v>
      </c>
      <c r="I227" s="101"/>
    </row>
    <row r="228" ht="19.9" customHeight="1" spans="1:9">
      <c r="A228" s="77"/>
      <c r="B228" s="106" t="s">
        <v>23</v>
      </c>
      <c r="C228" s="106" t="s">
        <v>23</v>
      </c>
      <c r="D228" s="107" t="s">
        <v>211</v>
      </c>
      <c r="E228" s="108" t="s">
        <v>301</v>
      </c>
      <c r="F228" s="109">
        <v>8103036.96</v>
      </c>
      <c r="G228" s="109">
        <v>8103036.96</v>
      </c>
      <c r="H228" s="109"/>
      <c r="I228" s="101"/>
    </row>
    <row r="229" ht="19.9" customHeight="1" spans="1:9">
      <c r="A229" s="77"/>
      <c r="B229" s="106" t="s">
        <v>302</v>
      </c>
      <c r="C229" s="106" t="s">
        <v>212</v>
      </c>
      <c r="D229" s="107" t="s">
        <v>303</v>
      </c>
      <c r="E229" s="108" t="s">
        <v>304</v>
      </c>
      <c r="F229" s="109">
        <v>2555820</v>
      </c>
      <c r="G229" s="109">
        <v>2555820</v>
      </c>
      <c r="H229" s="109"/>
      <c r="I229" s="101"/>
    </row>
    <row r="230" ht="19.9" customHeight="1" spans="1:9">
      <c r="B230" s="106" t="s">
        <v>302</v>
      </c>
      <c r="C230" s="106" t="s">
        <v>214</v>
      </c>
      <c r="D230" s="107" t="s">
        <v>305</v>
      </c>
      <c r="E230" s="108" t="s">
        <v>306</v>
      </c>
      <c r="F230" s="109">
        <v>310620</v>
      </c>
      <c r="G230" s="109">
        <v>310620</v>
      </c>
      <c r="H230" s="109"/>
      <c r="I230" s="101"/>
    </row>
    <row r="231" ht="19.9" customHeight="1" spans="1:9">
      <c r="B231" s="106" t="s">
        <v>302</v>
      </c>
      <c r="C231" s="106" t="s">
        <v>218</v>
      </c>
      <c r="D231" s="107" t="s">
        <v>309</v>
      </c>
      <c r="E231" s="108" t="s">
        <v>310</v>
      </c>
      <c r="F231" s="109">
        <v>2439452</v>
      </c>
      <c r="G231" s="109">
        <v>2439452</v>
      </c>
      <c r="H231" s="109"/>
      <c r="I231" s="101"/>
    </row>
    <row r="232" ht="19.9" customHeight="1" spans="1:9">
      <c r="B232" s="106" t="s">
        <v>302</v>
      </c>
      <c r="C232" s="106" t="s">
        <v>220</v>
      </c>
      <c r="D232" s="107" t="s">
        <v>311</v>
      </c>
      <c r="E232" s="108" t="s">
        <v>312</v>
      </c>
      <c r="F232" s="109">
        <v>749664</v>
      </c>
      <c r="G232" s="109">
        <v>749664</v>
      </c>
      <c r="H232" s="109"/>
      <c r="I232" s="101"/>
    </row>
    <row r="233" ht="19.9" customHeight="1" spans="1:9">
      <c r="B233" s="106" t="s">
        <v>302</v>
      </c>
      <c r="C233" s="106" t="s">
        <v>222</v>
      </c>
      <c r="D233" s="107" t="s">
        <v>313</v>
      </c>
      <c r="E233" s="108" t="s">
        <v>314</v>
      </c>
      <c r="F233" s="109">
        <v>427692.24</v>
      </c>
      <c r="G233" s="109">
        <v>427692.24</v>
      </c>
      <c r="H233" s="109"/>
      <c r="I233" s="101"/>
    </row>
    <row r="234" ht="19.9" customHeight="1" spans="1:9">
      <c r="B234" s="106" t="s">
        <v>302</v>
      </c>
      <c r="C234" s="106" t="s">
        <v>224</v>
      </c>
      <c r="D234" s="107" t="s">
        <v>315</v>
      </c>
      <c r="E234" s="108" t="s">
        <v>316</v>
      </c>
      <c r="F234" s="109">
        <v>62400</v>
      </c>
      <c r="G234" s="109">
        <v>62400</v>
      </c>
      <c r="H234" s="109"/>
      <c r="I234" s="101"/>
    </row>
    <row r="235" ht="19.9" customHeight="1" spans="1:9">
      <c r="B235" s="106" t="s">
        <v>302</v>
      </c>
      <c r="C235" s="106" t="s">
        <v>226</v>
      </c>
      <c r="D235" s="107" t="s">
        <v>317</v>
      </c>
      <c r="E235" s="108" t="s">
        <v>318</v>
      </c>
      <c r="F235" s="109">
        <v>42342.48</v>
      </c>
      <c r="G235" s="109">
        <v>42342.48</v>
      </c>
      <c r="H235" s="109"/>
      <c r="I235" s="101"/>
    </row>
    <row r="236" ht="19.9" customHeight="1" spans="1:9">
      <c r="B236" s="106" t="s">
        <v>302</v>
      </c>
      <c r="C236" s="106" t="s">
        <v>228</v>
      </c>
      <c r="D236" s="107" t="s">
        <v>319</v>
      </c>
      <c r="E236" s="108" t="s">
        <v>320</v>
      </c>
      <c r="F236" s="109">
        <v>647880</v>
      </c>
      <c r="G236" s="109">
        <v>647880</v>
      </c>
      <c r="H236" s="109"/>
      <c r="I236" s="101"/>
    </row>
    <row r="237" ht="19.9" customHeight="1" spans="1:9">
      <c r="B237" s="106" t="s">
        <v>302</v>
      </c>
      <c r="C237" s="106" t="s">
        <v>230</v>
      </c>
      <c r="D237" s="107" t="s">
        <v>321</v>
      </c>
      <c r="E237" s="108" t="s">
        <v>322</v>
      </c>
      <c r="F237" s="109">
        <v>211686.24</v>
      </c>
      <c r="G237" s="109">
        <v>211686.24</v>
      </c>
      <c r="H237" s="109"/>
      <c r="I237" s="101"/>
    </row>
    <row r="238" ht="19.9" customHeight="1" spans="1:9">
      <c r="B238" s="106" t="s">
        <v>302</v>
      </c>
      <c r="C238" s="106" t="s">
        <v>232</v>
      </c>
      <c r="D238" s="107" t="s">
        <v>323</v>
      </c>
      <c r="E238" s="108" t="s">
        <v>324</v>
      </c>
      <c r="F238" s="109">
        <v>655480</v>
      </c>
      <c r="G238" s="109">
        <v>655480</v>
      </c>
      <c r="H238" s="109"/>
      <c r="I238" s="101"/>
    </row>
    <row r="239" ht="19.9" customHeight="1" spans="1:9">
      <c r="B239" s="106" t="s">
        <v>23</v>
      </c>
      <c r="C239" s="106" t="s">
        <v>23</v>
      </c>
      <c r="D239" s="107" t="s">
        <v>235</v>
      </c>
      <c r="E239" s="108" t="s">
        <v>325</v>
      </c>
      <c r="F239" s="109">
        <v>121144</v>
      </c>
      <c r="G239" s="109"/>
      <c r="H239" s="109">
        <v>121144</v>
      </c>
      <c r="I239" s="101"/>
    </row>
    <row r="240" ht="19.9" customHeight="1" spans="1:9">
      <c r="A240" s="77"/>
      <c r="B240" s="106" t="s">
        <v>250</v>
      </c>
      <c r="C240" s="106" t="s">
        <v>232</v>
      </c>
      <c r="D240" s="107" t="s">
        <v>342</v>
      </c>
      <c r="E240" s="108" t="s">
        <v>343</v>
      </c>
      <c r="F240" s="109">
        <v>121144</v>
      </c>
      <c r="G240" s="109"/>
      <c r="H240" s="109">
        <v>121144</v>
      </c>
      <c r="I240" s="101"/>
    </row>
    <row r="241" ht="19.9" customHeight="1" spans="1:9">
      <c r="A241" s="77"/>
      <c r="B241" s="106" t="s">
        <v>250</v>
      </c>
      <c r="C241" s="106" t="s">
        <v>232</v>
      </c>
      <c r="D241" s="107" t="s">
        <v>344</v>
      </c>
      <c r="E241" s="108" t="s">
        <v>345</v>
      </c>
      <c r="F241" s="109">
        <v>84744</v>
      </c>
      <c r="G241" s="109"/>
      <c r="H241" s="109">
        <v>84744</v>
      </c>
      <c r="I241" s="101"/>
    </row>
    <row r="242" ht="19.9" customHeight="1" spans="1:9">
      <c r="A242" s="77"/>
      <c r="B242" s="106" t="s">
        <v>250</v>
      </c>
      <c r="C242" s="106" t="s">
        <v>232</v>
      </c>
      <c r="D242" s="107" t="s">
        <v>346</v>
      </c>
      <c r="E242" s="108" t="s">
        <v>249</v>
      </c>
      <c r="F242" s="109">
        <v>36400</v>
      </c>
      <c r="G242" s="109"/>
      <c r="H242" s="109">
        <v>36400</v>
      </c>
      <c r="I242" s="101"/>
    </row>
    <row r="243" ht="19.9" customHeight="1" spans="1:9">
      <c r="B243" s="106" t="s">
        <v>23</v>
      </c>
      <c r="C243" s="106" t="s">
        <v>23</v>
      </c>
      <c r="D243" s="107" t="s">
        <v>254</v>
      </c>
      <c r="E243" s="108" t="s">
        <v>347</v>
      </c>
      <c r="F243" s="109">
        <v>196999</v>
      </c>
      <c r="G243" s="109">
        <v>196999</v>
      </c>
      <c r="H243" s="109"/>
      <c r="I243" s="101"/>
    </row>
    <row r="244" ht="19.9" customHeight="1" spans="1:9">
      <c r="A244" s="77"/>
      <c r="B244" s="106" t="s">
        <v>348</v>
      </c>
      <c r="C244" s="106" t="s">
        <v>237</v>
      </c>
      <c r="D244" s="107" t="s">
        <v>349</v>
      </c>
      <c r="E244" s="108" t="s">
        <v>350</v>
      </c>
      <c r="F244" s="109">
        <v>131012</v>
      </c>
      <c r="G244" s="109">
        <v>131012</v>
      </c>
      <c r="H244" s="109"/>
      <c r="I244" s="101"/>
    </row>
    <row r="245" ht="19.9" customHeight="1" spans="1:9">
      <c r="B245" s="106" t="s">
        <v>348</v>
      </c>
      <c r="C245" s="106" t="s">
        <v>218</v>
      </c>
      <c r="D245" s="107" t="s">
        <v>351</v>
      </c>
      <c r="E245" s="108" t="s">
        <v>352</v>
      </c>
      <c r="F245" s="109">
        <v>65807</v>
      </c>
      <c r="G245" s="109">
        <v>65807</v>
      </c>
      <c r="H245" s="109"/>
      <c r="I245" s="101"/>
    </row>
    <row r="246" ht="19.9" customHeight="1" spans="1:9">
      <c r="B246" s="106" t="s">
        <v>348</v>
      </c>
      <c r="C246" s="106" t="s">
        <v>257</v>
      </c>
      <c r="D246" s="107" t="s">
        <v>353</v>
      </c>
      <c r="E246" s="108" t="s">
        <v>354</v>
      </c>
      <c r="F246" s="109">
        <v>180</v>
      </c>
      <c r="G246" s="109">
        <v>180</v>
      </c>
      <c r="H246" s="109"/>
      <c r="I246" s="101"/>
    </row>
    <row r="247" ht="19.9" customHeight="1" spans="1:9">
      <c r="B247" s="106" t="s">
        <v>23</v>
      </c>
      <c r="C247" s="106" t="s">
        <v>23</v>
      </c>
      <c r="D247" s="107" t="s">
        <v>88</v>
      </c>
      <c r="E247" s="108" t="s">
        <v>152</v>
      </c>
      <c r="F247" s="109">
        <v>3628700.56</v>
      </c>
      <c r="G247" s="109">
        <v>3571400.56</v>
      </c>
      <c r="H247" s="109">
        <v>57300</v>
      </c>
      <c r="I247" s="101"/>
    </row>
    <row r="248" ht="19.9" customHeight="1" spans="1:9">
      <c r="A248" s="77"/>
      <c r="B248" s="106" t="s">
        <v>23</v>
      </c>
      <c r="C248" s="106" t="s">
        <v>23</v>
      </c>
      <c r="D248" s="107" t="s">
        <v>211</v>
      </c>
      <c r="E248" s="108" t="s">
        <v>301</v>
      </c>
      <c r="F248" s="109">
        <v>3387356.56</v>
      </c>
      <c r="G248" s="109">
        <v>3387356.56</v>
      </c>
      <c r="H248" s="109"/>
      <c r="I248" s="101"/>
    </row>
    <row r="249" ht="19.9" customHeight="1" spans="1:9">
      <c r="A249" s="77"/>
      <c r="B249" s="106" t="s">
        <v>302</v>
      </c>
      <c r="C249" s="106" t="s">
        <v>212</v>
      </c>
      <c r="D249" s="107" t="s">
        <v>303</v>
      </c>
      <c r="E249" s="108" t="s">
        <v>304</v>
      </c>
      <c r="F249" s="109">
        <v>1045668</v>
      </c>
      <c r="G249" s="109">
        <v>1045668</v>
      </c>
      <c r="H249" s="109"/>
      <c r="I249" s="101"/>
    </row>
    <row r="250" ht="19.9" customHeight="1" spans="1:9">
      <c r="B250" s="106" t="s">
        <v>302</v>
      </c>
      <c r="C250" s="106" t="s">
        <v>214</v>
      </c>
      <c r="D250" s="107" t="s">
        <v>305</v>
      </c>
      <c r="E250" s="108" t="s">
        <v>306</v>
      </c>
      <c r="F250" s="109">
        <v>134352</v>
      </c>
      <c r="G250" s="109">
        <v>134352</v>
      </c>
      <c r="H250" s="109"/>
      <c r="I250" s="101"/>
    </row>
    <row r="251" ht="19.9" customHeight="1" spans="1:9">
      <c r="B251" s="106" t="s">
        <v>302</v>
      </c>
      <c r="C251" s="106" t="s">
        <v>218</v>
      </c>
      <c r="D251" s="107" t="s">
        <v>309</v>
      </c>
      <c r="E251" s="108" t="s">
        <v>310</v>
      </c>
      <c r="F251" s="109">
        <v>981302</v>
      </c>
      <c r="G251" s="109">
        <v>981302</v>
      </c>
      <c r="H251" s="109"/>
      <c r="I251" s="101"/>
    </row>
    <row r="252" ht="19.9" customHeight="1" spans="1:9">
      <c r="B252" s="106" t="s">
        <v>302</v>
      </c>
      <c r="C252" s="106" t="s">
        <v>220</v>
      </c>
      <c r="D252" s="107" t="s">
        <v>311</v>
      </c>
      <c r="E252" s="108" t="s">
        <v>312</v>
      </c>
      <c r="F252" s="109">
        <v>310967.04</v>
      </c>
      <c r="G252" s="109">
        <v>310967.04</v>
      </c>
      <c r="H252" s="109"/>
      <c r="I252" s="101"/>
    </row>
    <row r="253" ht="19.9" customHeight="1" spans="1:9">
      <c r="B253" s="106" t="s">
        <v>302</v>
      </c>
      <c r="C253" s="106" t="s">
        <v>222</v>
      </c>
      <c r="D253" s="107" t="s">
        <v>313</v>
      </c>
      <c r="E253" s="108" t="s">
        <v>314</v>
      </c>
      <c r="F253" s="109">
        <v>183160.8</v>
      </c>
      <c r="G253" s="109">
        <v>183160.8</v>
      </c>
      <c r="H253" s="109"/>
      <c r="I253" s="101"/>
    </row>
    <row r="254" ht="19.9" customHeight="1" spans="1:9">
      <c r="B254" s="106" t="s">
        <v>302</v>
      </c>
      <c r="C254" s="106" t="s">
        <v>224</v>
      </c>
      <c r="D254" s="107" t="s">
        <v>315</v>
      </c>
      <c r="E254" s="108" t="s">
        <v>316</v>
      </c>
      <c r="F254" s="109">
        <v>27600</v>
      </c>
      <c r="G254" s="109">
        <v>27600</v>
      </c>
      <c r="H254" s="109"/>
      <c r="I254" s="101"/>
    </row>
    <row r="255" ht="19.9" customHeight="1" spans="1:9">
      <c r="B255" s="106" t="s">
        <v>302</v>
      </c>
      <c r="C255" s="106" t="s">
        <v>226</v>
      </c>
      <c r="D255" s="107" t="s">
        <v>317</v>
      </c>
      <c r="E255" s="108" t="s">
        <v>318</v>
      </c>
      <c r="F255" s="109">
        <v>17246.88</v>
      </c>
      <c r="G255" s="109">
        <v>17246.88</v>
      </c>
      <c r="H255" s="109"/>
      <c r="I255" s="101"/>
    </row>
    <row r="256" ht="19.9" customHeight="1" spans="1:9">
      <c r="B256" s="106" t="s">
        <v>302</v>
      </c>
      <c r="C256" s="106" t="s">
        <v>228</v>
      </c>
      <c r="D256" s="107" t="s">
        <v>319</v>
      </c>
      <c r="E256" s="108" t="s">
        <v>320</v>
      </c>
      <c r="F256" s="109">
        <v>264756</v>
      </c>
      <c r="G256" s="109">
        <v>264756</v>
      </c>
      <c r="H256" s="109"/>
      <c r="I256" s="101"/>
    </row>
    <row r="257" ht="19.9" customHeight="1" spans="1:9">
      <c r="B257" s="106" t="s">
        <v>302</v>
      </c>
      <c r="C257" s="106" t="s">
        <v>230</v>
      </c>
      <c r="D257" s="107" t="s">
        <v>321</v>
      </c>
      <c r="E257" s="108" t="s">
        <v>322</v>
      </c>
      <c r="F257" s="109">
        <v>86223.84</v>
      </c>
      <c r="G257" s="109">
        <v>86223.84</v>
      </c>
      <c r="H257" s="109"/>
      <c r="I257" s="101"/>
    </row>
    <row r="258" ht="19.9" customHeight="1" spans="1:9">
      <c r="B258" s="106" t="s">
        <v>302</v>
      </c>
      <c r="C258" s="106" t="s">
        <v>232</v>
      </c>
      <c r="D258" s="107" t="s">
        <v>323</v>
      </c>
      <c r="E258" s="108" t="s">
        <v>324</v>
      </c>
      <c r="F258" s="109">
        <v>336080</v>
      </c>
      <c r="G258" s="109">
        <v>336080</v>
      </c>
      <c r="H258" s="109"/>
      <c r="I258" s="101"/>
    </row>
    <row r="259" ht="19.9" customHeight="1" spans="1:9">
      <c r="B259" s="106" t="s">
        <v>23</v>
      </c>
      <c r="C259" s="106" t="s">
        <v>23</v>
      </c>
      <c r="D259" s="107" t="s">
        <v>235</v>
      </c>
      <c r="E259" s="108" t="s">
        <v>325</v>
      </c>
      <c r="F259" s="109">
        <v>57300</v>
      </c>
      <c r="G259" s="109"/>
      <c r="H259" s="109">
        <v>57300</v>
      </c>
      <c r="I259" s="101"/>
    </row>
    <row r="260" ht="19.9" customHeight="1" spans="1:9">
      <c r="A260" s="77"/>
      <c r="B260" s="106" t="s">
        <v>250</v>
      </c>
      <c r="C260" s="106" t="s">
        <v>232</v>
      </c>
      <c r="D260" s="107" t="s">
        <v>342</v>
      </c>
      <c r="E260" s="108" t="s">
        <v>343</v>
      </c>
      <c r="F260" s="109">
        <v>57300</v>
      </c>
      <c r="G260" s="109"/>
      <c r="H260" s="109">
        <v>57300</v>
      </c>
      <c r="I260" s="101"/>
    </row>
    <row r="261" ht="19.9" customHeight="1" spans="1:9">
      <c r="A261" s="77"/>
      <c r="B261" s="106" t="s">
        <v>250</v>
      </c>
      <c r="C261" s="106" t="s">
        <v>232</v>
      </c>
      <c r="D261" s="107" t="s">
        <v>344</v>
      </c>
      <c r="E261" s="108" t="s">
        <v>345</v>
      </c>
      <c r="F261" s="109">
        <v>38700</v>
      </c>
      <c r="G261" s="109"/>
      <c r="H261" s="109">
        <v>38700</v>
      </c>
      <c r="I261" s="101"/>
    </row>
    <row r="262" ht="19.9" customHeight="1" spans="1:9">
      <c r="A262" s="77"/>
      <c r="B262" s="106" t="s">
        <v>250</v>
      </c>
      <c r="C262" s="106" t="s">
        <v>232</v>
      </c>
      <c r="D262" s="107" t="s">
        <v>346</v>
      </c>
      <c r="E262" s="108" t="s">
        <v>249</v>
      </c>
      <c r="F262" s="109">
        <v>18600</v>
      </c>
      <c r="G262" s="109"/>
      <c r="H262" s="109">
        <v>18600</v>
      </c>
      <c r="I262" s="101"/>
    </row>
    <row r="263" ht="19.9" customHeight="1" spans="1:9">
      <c r="B263" s="106" t="s">
        <v>23</v>
      </c>
      <c r="C263" s="106" t="s">
        <v>23</v>
      </c>
      <c r="D263" s="107" t="s">
        <v>254</v>
      </c>
      <c r="E263" s="108" t="s">
        <v>347</v>
      </c>
      <c r="F263" s="109">
        <v>184044</v>
      </c>
      <c r="G263" s="109">
        <v>184044</v>
      </c>
      <c r="H263" s="109"/>
      <c r="I263" s="101"/>
    </row>
    <row r="264" ht="19.9" customHeight="1" spans="1:9">
      <c r="A264" s="77"/>
      <c r="B264" s="106" t="s">
        <v>348</v>
      </c>
      <c r="C264" s="106" t="s">
        <v>237</v>
      </c>
      <c r="D264" s="107" t="s">
        <v>349</v>
      </c>
      <c r="E264" s="108" t="s">
        <v>350</v>
      </c>
      <c r="F264" s="109">
        <v>124494</v>
      </c>
      <c r="G264" s="109">
        <v>124494</v>
      </c>
      <c r="H264" s="109"/>
      <c r="I264" s="101"/>
    </row>
    <row r="265" ht="19.9" customHeight="1" spans="1:9">
      <c r="B265" s="106" t="s">
        <v>348</v>
      </c>
      <c r="C265" s="106" t="s">
        <v>218</v>
      </c>
      <c r="D265" s="107" t="s">
        <v>351</v>
      </c>
      <c r="E265" s="108" t="s">
        <v>352</v>
      </c>
      <c r="F265" s="109">
        <v>59490</v>
      </c>
      <c r="G265" s="109">
        <v>59490</v>
      </c>
      <c r="H265" s="109"/>
      <c r="I265" s="101"/>
    </row>
    <row r="266" ht="19.9" customHeight="1" spans="1:9">
      <c r="B266" s="106" t="s">
        <v>348</v>
      </c>
      <c r="C266" s="106" t="s">
        <v>257</v>
      </c>
      <c r="D266" s="107" t="s">
        <v>353</v>
      </c>
      <c r="E266" s="108" t="s">
        <v>354</v>
      </c>
      <c r="F266" s="109">
        <v>60</v>
      </c>
      <c r="G266" s="109">
        <v>60</v>
      </c>
      <c r="H266" s="109"/>
      <c r="I266" s="101"/>
    </row>
    <row r="267" ht="19.9" customHeight="1" spans="1:9">
      <c r="B267" s="106" t="s">
        <v>23</v>
      </c>
      <c r="C267" s="106" t="s">
        <v>23</v>
      </c>
      <c r="D267" s="107" t="s">
        <v>90</v>
      </c>
      <c r="E267" s="108" t="s">
        <v>153</v>
      </c>
      <c r="F267" s="109">
        <v>4188575.76</v>
      </c>
      <c r="G267" s="109">
        <v>4127751.76</v>
      </c>
      <c r="H267" s="109">
        <v>60824</v>
      </c>
      <c r="I267" s="101"/>
    </row>
    <row r="268" ht="19.9" customHeight="1" spans="1:9">
      <c r="A268" s="77"/>
      <c r="B268" s="106" t="s">
        <v>23</v>
      </c>
      <c r="C268" s="106" t="s">
        <v>23</v>
      </c>
      <c r="D268" s="107" t="s">
        <v>211</v>
      </c>
      <c r="E268" s="108" t="s">
        <v>301</v>
      </c>
      <c r="F268" s="109">
        <v>4002705.76</v>
      </c>
      <c r="G268" s="109">
        <v>4002705.76</v>
      </c>
      <c r="H268" s="109"/>
      <c r="I268" s="101"/>
    </row>
    <row r="269" ht="19.9" customHeight="1" spans="1:9">
      <c r="A269" s="77"/>
      <c r="B269" s="106" t="s">
        <v>302</v>
      </c>
      <c r="C269" s="106" t="s">
        <v>212</v>
      </c>
      <c r="D269" s="107" t="s">
        <v>303</v>
      </c>
      <c r="E269" s="108" t="s">
        <v>304</v>
      </c>
      <c r="F269" s="109">
        <v>1235316</v>
      </c>
      <c r="G269" s="109">
        <v>1235316</v>
      </c>
      <c r="H269" s="109"/>
      <c r="I269" s="101"/>
    </row>
    <row r="270" ht="19.9" customHeight="1" spans="1:9">
      <c r="B270" s="106" t="s">
        <v>302</v>
      </c>
      <c r="C270" s="106" t="s">
        <v>214</v>
      </c>
      <c r="D270" s="107" t="s">
        <v>305</v>
      </c>
      <c r="E270" s="108" t="s">
        <v>306</v>
      </c>
      <c r="F270" s="109">
        <v>154884</v>
      </c>
      <c r="G270" s="109">
        <v>154884</v>
      </c>
      <c r="H270" s="109"/>
      <c r="I270" s="101"/>
    </row>
    <row r="271" ht="19.9" customHeight="1" spans="1:9">
      <c r="B271" s="106" t="s">
        <v>302</v>
      </c>
      <c r="C271" s="106" t="s">
        <v>218</v>
      </c>
      <c r="D271" s="107" t="s">
        <v>309</v>
      </c>
      <c r="E271" s="108" t="s">
        <v>310</v>
      </c>
      <c r="F271" s="109">
        <v>1184892</v>
      </c>
      <c r="G271" s="109">
        <v>1184892</v>
      </c>
      <c r="H271" s="109"/>
      <c r="I271" s="101"/>
    </row>
    <row r="272" ht="19.9" customHeight="1" spans="1:9">
      <c r="B272" s="106" t="s">
        <v>302</v>
      </c>
      <c r="C272" s="106" t="s">
        <v>220</v>
      </c>
      <c r="D272" s="107" t="s">
        <v>311</v>
      </c>
      <c r="E272" s="108" t="s">
        <v>312</v>
      </c>
      <c r="F272" s="109">
        <v>366804.48</v>
      </c>
      <c r="G272" s="109">
        <v>366804.48</v>
      </c>
      <c r="H272" s="109"/>
      <c r="I272" s="101"/>
    </row>
    <row r="273" ht="19.9" customHeight="1" spans="1:9">
      <c r="B273" s="106" t="s">
        <v>302</v>
      </c>
      <c r="C273" s="106" t="s">
        <v>222</v>
      </c>
      <c r="D273" s="107" t="s">
        <v>313</v>
      </c>
      <c r="E273" s="108" t="s">
        <v>314</v>
      </c>
      <c r="F273" s="109">
        <v>212856.48</v>
      </c>
      <c r="G273" s="109">
        <v>212856.48</v>
      </c>
      <c r="H273" s="109"/>
      <c r="I273" s="101"/>
    </row>
    <row r="274" ht="19.9" customHeight="1" spans="1:9">
      <c r="B274" s="106" t="s">
        <v>302</v>
      </c>
      <c r="C274" s="106" t="s">
        <v>224</v>
      </c>
      <c r="D274" s="107" t="s">
        <v>315</v>
      </c>
      <c r="E274" s="108" t="s">
        <v>316</v>
      </c>
      <c r="F274" s="109">
        <v>31200</v>
      </c>
      <c r="G274" s="109">
        <v>31200</v>
      </c>
      <c r="H274" s="109"/>
      <c r="I274" s="101"/>
    </row>
    <row r="275" ht="19.9" customHeight="1" spans="1:9">
      <c r="B275" s="106" t="s">
        <v>302</v>
      </c>
      <c r="C275" s="106" t="s">
        <v>226</v>
      </c>
      <c r="D275" s="107" t="s">
        <v>317</v>
      </c>
      <c r="E275" s="108" t="s">
        <v>318</v>
      </c>
      <c r="F275" s="109">
        <v>20539.2</v>
      </c>
      <c r="G275" s="109">
        <v>20539.2</v>
      </c>
      <c r="H275" s="109"/>
      <c r="I275" s="101"/>
    </row>
    <row r="276" ht="19.9" customHeight="1" spans="1:9">
      <c r="B276" s="106" t="s">
        <v>302</v>
      </c>
      <c r="C276" s="106" t="s">
        <v>228</v>
      </c>
      <c r="D276" s="107" t="s">
        <v>319</v>
      </c>
      <c r="E276" s="108" t="s">
        <v>320</v>
      </c>
      <c r="F276" s="109">
        <v>318192</v>
      </c>
      <c r="G276" s="109">
        <v>318192</v>
      </c>
      <c r="H276" s="109"/>
      <c r="I276" s="101"/>
    </row>
    <row r="277" ht="19.9" customHeight="1" spans="1:9">
      <c r="B277" s="106" t="s">
        <v>302</v>
      </c>
      <c r="C277" s="106" t="s">
        <v>230</v>
      </c>
      <c r="D277" s="107" t="s">
        <v>321</v>
      </c>
      <c r="E277" s="108" t="s">
        <v>322</v>
      </c>
      <c r="F277" s="109">
        <v>102681.6</v>
      </c>
      <c r="G277" s="109">
        <v>102681.6</v>
      </c>
      <c r="H277" s="109"/>
      <c r="I277" s="101"/>
    </row>
    <row r="278" ht="19.9" customHeight="1" spans="1:9">
      <c r="B278" s="106" t="s">
        <v>302</v>
      </c>
      <c r="C278" s="106" t="s">
        <v>232</v>
      </c>
      <c r="D278" s="107" t="s">
        <v>323</v>
      </c>
      <c r="E278" s="108" t="s">
        <v>324</v>
      </c>
      <c r="F278" s="109">
        <v>375340</v>
      </c>
      <c r="G278" s="109">
        <v>375340</v>
      </c>
      <c r="H278" s="109"/>
      <c r="I278" s="101"/>
    </row>
    <row r="279" ht="19.9" customHeight="1" spans="1:9">
      <c r="B279" s="106" t="s">
        <v>23</v>
      </c>
      <c r="C279" s="106" t="s">
        <v>23</v>
      </c>
      <c r="D279" s="107" t="s">
        <v>235</v>
      </c>
      <c r="E279" s="108" t="s">
        <v>325</v>
      </c>
      <c r="F279" s="109">
        <v>60824</v>
      </c>
      <c r="G279" s="109"/>
      <c r="H279" s="109">
        <v>60824</v>
      </c>
      <c r="I279" s="101"/>
    </row>
    <row r="280" ht="19.9" customHeight="1" spans="1:9">
      <c r="A280" s="77"/>
      <c r="B280" s="106" t="s">
        <v>250</v>
      </c>
      <c r="C280" s="106" t="s">
        <v>232</v>
      </c>
      <c r="D280" s="107" t="s">
        <v>342</v>
      </c>
      <c r="E280" s="108" t="s">
        <v>343</v>
      </c>
      <c r="F280" s="109">
        <v>60824</v>
      </c>
      <c r="G280" s="109"/>
      <c r="H280" s="109">
        <v>60824</v>
      </c>
      <c r="I280" s="101"/>
    </row>
    <row r="281" ht="19.9" customHeight="1" spans="1:9">
      <c r="A281" s="77"/>
      <c r="B281" s="106" t="s">
        <v>250</v>
      </c>
      <c r="C281" s="106" t="s">
        <v>232</v>
      </c>
      <c r="D281" s="107" t="s">
        <v>344</v>
      </c>
      <c r="E281" s="108" t="s">
        <v>345</v>
      </c>
      <c r="F281" s="109">
        <v>42024</v>
      </c>
      <c r="G281" s="109"/>
      <c r="H281" s="109">
        <v>42024</v>
      </c>
      <c r="I281" s="101"/>
    </row>
    <row r="282" ht="19.9" customHeight="1" spans="1:9">
      <c r="A282" s="77"/>
      <c r="B282" s="106" t="s">
        <v>250</v>
      </c>
      <c r="C282" s="106" t="s">
        <v>232</v>
      </c>
      <c r="D282" s="107" t="s">
        <v>346</v>
      </c>
      <c r="E282" s="108" t="s">
        <v>249</v>
      </c>
      <c r="F282" s="109">
        <v>18800</v>
      </c>
      <c r="G282" s="109"/>
      <c r="H282" s="109">
        <v>18800</v>
      </c>
      <c r="I282" s="101"/>
    </row>
    <row r="283" ht="19.9" customHeight="1" spans="1:9">
      <c r="B283" s="106" t="s">
        <v>23</v>
      </c>
      <c r="C283" s="106" t="s">
        <v>23</v>
      </c>
      <c r="D283" s="107" t="s">
        <v>254</v>
      </c>
      <c r="E283" s="108" t="s">
        <v>347</v>
      </c>
      <c r="F283" s="109">
        <v>125046</v>
      </c>
      <c r="G283" s="109">
        <v>125046</v>
      </c>
      <c r="H283" s="109"/>
      <c r="I283" s="101"/>
    </row>
    <row r="284" ht="19.9" customHeight="1" spans="1:9">
      <c r="A284" s="77"/>
      <c r="B284" s="106" t="s">
        <v>348</v>
      </c>
      <c r="C284" s="106" t="s">
        <v>237</v>
      </c>
      <c r="D284" s="107" t="s">
        <v>349</v>
      </c>
      <c r="E284" s="108" t="s">
        <v>350</v>
      </c>
      <c r="F284" s="109">
        <v>88012</v>
      </c>
      <c r="G284" s="109">
        <v>88012</v>
      </c>
      <c r="H284" s="109"/>
      <c r="I284" s="101"/>
    </row>
    <row r="285" ht="19.9" customHeight="1" spans="1:9">
      <c r="B285" s="106" t="s">
        <v>348</v>
      </c>
      <c r="C285" s="106" t="s">
        <v>218</v>
      </c>
      <c r="D285" s="107" t="s">
        <v>351</v>
      </c>
      <c r="E285" s="108" t="s">
        <v>352</v>
      </c>
      <c r="F285" s="109">
        <v>36774</v>
      </c>
      <c r="G285" s="109">
        <v>36774</v>
      </c>
      <c r="H285" s="109"/>
      <c r="I285" s="101"/>
    </row>
    <row r="286" ht="19.9" customHeight="1" spans="1:9">
      <c r="B286" s="106" t="s">
        <v>348</v>
      </c>
      <c r="C286" s="106" t="s">
        <v>257</v>
      </c>
      <c r="D286" s="107" t="s">
        <v>353</v>
      </c>
      <c r="E286" s="108" t="s">
        <v>354</v>
      </c>
      <c r="F286" s="109">
        <v>260</v>
      </c>
      <c r="G286" s="109">
        <v>260</v>
      </c>
      <c r="H286" s="109"/>
      <c r="I286" s="101"/>
    </row>
    <row r="287" ht="19.9" customHeight="1" spans="1:9">
      <c r="B287" s="106" t="s">
        <v>23</v>
      </c>
      <c r="C287" s="106" t="s">
        <v>23</v>
      </c>
      <c r="D287" s="107" t="s">
        <v>92</v>
      </c>
      <c r="E287" s="108" t="s">
        <v>154</v>
      </c>
      <c r="F287" s="109">
        <v>2011889.28</v>
      </c>
      <c r="G287" s="109">
        <v>1984977.28</v>
      </c>
      <c r="H287" s="109">
        <v>26912</v>
      </c>
      <c r="I287" s="101"/>
    </row>
    <row r="288" ht="19.9" customHeight="1" spans="1:9">
      <c r="A288" s="77"/>
      <c r="B288" s="106" t="s">
        <v>23</v>
      </c>
      <c r="C288" s="106" t="s">
        <v>23</v>
      </c>
      <c r="D288" s="107" t="s">
        <v>211</v>
      </c>
      <c r="E288" s="108" t="s">
        <v>301</v>
      </c>
      <c r="F288" s="109">
        <v>1946333.28</v>
      </c>
      <c r="G288" s="109">
        <v>1946333.28</v>
      </c>
      <c r="H288" s="109"/>
      <c r="I288" s="101"/>
    </row>
    <row r="289" ht="19.9" customHeight="1" spans="1:9">
      <c r="A289" s="77"/>
      <c r="B289" s="106" t="s">
        <v>302</v>
      </c>
      <c r="C289" s="106" t="s">
        <v>212</v>
      </c>
      <c r="D289" s="107" t="s">
        <v>303</v>
      </c>
      <c r="E289" s="108" t="s">
        <v>304</v>
      </c>
      <c r="F289" s="109">
        <v>547104</v>
      </c>
      <c r="G289" s="109">
        <v>547104</v>
      </c>
      <c r="H289" s="109"/>
      <c r="I289" s="101"/>
    </row>
    <row r="290" ht="19.9" customHeight="1" spans="1:9">
      <c r="B290" s="106" t="s">
        <v>302</v>
      </c>
      <c r="C290" s="106" t="s">
        <v>214</v>
      </c>
      <c r="D290" s="107" t="s">
        <v>305</v>
      </c>
      <c r="E290" s="108" t="s">
        <v>306</v>
      </c>
      <c r="F290" s="109">
        <v>75036</v>
      </c>
      <c r="G290" s="109">
        <v>75036</v>
      </c>
      <c r="H290" s="109"/>
      <c r="I290" s="101"/>
    </row>
    <row r="291" ht="19.9" customHeight="1" spans="1:9">
      <c r="B291" s="106" t="s">
        <v>302</v>
      </c>
      <c r="C291" s="106" t="s">
        <v>218</v>
      </c>
      <c r="D291" s="107" t="s">
        <v>309</v>
      </c>
      <c r="E291" s="108" t="s">
        <v>310</v>
      </c>
      <c r="F291" s="109">
        <v>590386</v>
      </c>
      <c r="G291" s="109">
        <v>590386</v>
      </c>
      <c r="H291" s="109"/>
      <c r="I291" s="101"/>
    </row>
    <row r="292" ht="19.9" customHeight="1" spans="1:9">
      <c r="B292" s="106" t="s">
        <v>302</v>
      </c>
      <c r="C292" s="106" t="s">
        <v>220</v>
      </c>
      <c r="D292" s="107" t="s">
        <v>311</v>
      </c>
      <c r="E292" s="108" t="s">
        <v>312</v>
      </c>
      <c r="F292" s="109">
        <v>169378.56</v>
      </c>
      <c r="G292" s="109">
        <v>169378.56</v>
      </c>
      <c r="H292" s="109"/>
      <c r="I292" s="101"/>
    </row>
    <row r="293" ht="19.9" customHeight="1" spans="1:9">
      <c r="B293" s="106" t="s">
        <v>302</v>
      </c>
      <c r="C293" s="106" t="s">
        <v>222</v>
      </c>
      <c r="D293" s="107" t="s">
        <v>313</v>
      </c>
      <c r="E293" s="108" t="s">
        <v>314</v>
      </c>
      <c r="F293" s="109">
        <v>105706.92</v>
      </c>
      <c r="G293" s="109">
        <v>105706.92</v>
      </c>
      <c r="H293" s="109"/>
      <c r="I293" s="101"/>
    </row>
    <row r="294" ht="19.9" customHeight="1" spans="1:9">
      <c r="B294" s="106" t="s">
        <v>302</v>
      </c>
      <c r="C294" s="106" t="s">
        <v>224</v>
      </c>
      <c r="D294" s="107" t="s">
        <v>315</v>
      </c>
      <c r="E294" s="108" t="s">
        <v>316</v>
      </c>
      <c r="F294" s="109">
        <v>16800</v>
      </c>
      <c r="G294" s="109">
        <v>16800</v>
      </c>
      <c r="H294" s="109"/>
      <c r="I294" s="101"/>
    </row>
    <row r="295" ht="19.9" customHeight="1" spans="1:9">
      <c r="B295" s="106" t="s">
        <v>302</v>
      </c>
      <c r="C295" s="106" t="s">
        <v>226</v>
      </c>
      <c r="D295" s="107" t="s">
        <v>317</v>
      </c>
      <c r="E295" s="108" t="s">
        <v>318</v>
      </c>
      <c r="F295" s="109">
        <v>9671.4</v>
      </c>
      <c r="G295" s="109">
        <v>9671.4</v>
      </c>
      <c r="H295" s="109"/>
      <c r="I295" s="101"/>
    </row>
    <row r="296" ht="19.9" customHeight="1" spans="1:9">
      <c r="B296" s="106" t="s">
        <v>302</v>
      </c>
      <c r="C296" s="106" t="s">
        <v>228</v>
      </c>
      <c r="D296" s="107" t="s">
        <v>319</v>
      </c>
      <c r="E296" s="108" t="s">
        <v>320</v>
      </c>
      <c r="F296" s="109">
        <v>157380</v>
      </c>
      <c r="G296" s="109">
        <v>157380</v>
      </c>
      <c r="H296" s="109"/>
      <c r="I296" s="101"/>
    </row>
    <row r="297" ht="19.9" customHeight="1" spans="1:9">
      <c r="B297" s="106" t="s">
        <v>302</v>
      </c>
      <c r="C297" s="106" t="s">
        <v>230</v>
      </c>
      <c r="D297" s="107" t="s">
        <v>321</v>
      </c>
      <c r="E297" s="108" t="s">
        <v>322</v>
      </c>
      <c r="F297" s="109">
        <v>48350.4</v>
      </c>
      <c r="G297" s="109">
        <v>48350.4</v>
      </c>
      <c r="H297" s="109"/>
      <c r="I297" s="101"/>
    </row>
    <row r="298" ht="19.9" customHeight="1" spans="1:9">
      <c r="B298" s="106" t="s">
        <v>302</v>
      </c>
      <c r="C298" s="106" t="s">
        <v>232</v>
      </c>
      <c r="D298" s="107" t="s">
        <v>323</v>
      </c>
      <c r="E298" s="108" t="s">
        <v>324</v>
      </c>
      <c r="F298" s="109">
        <v>226520</v>
      </c>
      <c r="G298" s="109">
        <v>226520</v>
      </c>
      <c r="H298" s="109"/>
      <c r="I298" s="101"/>
    </row>
    <row r="299" ht="19.9" customHeight="1" spans="1:9">
      <c r="B299" s="106" t="s">
        <v>23</v>
      </c>
      <c r="C299" s="106" t="s">
        <v>23</v>
      </c>
      <c r="D299" s="107" t="s">
        <v>235</v>
      </c>
      <c r="E299" s="108" t="s">
        <v>325</v>
      </c>
      <c r="F299" s="109">
        <v>26912</v>
      </c>
      <c r="G299" s="109"/>
      <c r="H299" s="109">
        <v>26912</v>
      </c>
      <c r="I299" s="101"/>
    </row>
    <row r="300" ht="19.9" customHeight="1" spans="1:9">
      <c r="A300" s="77"/>
      <c r="B300" s="106" t="s">
        <v>250</v>
      </c>
      <c r="C300" s="106" t="s">
        <v>232</v>
      </c>
      <c r="D300" s="107" t="s">
        <v>342</v>
      </c>
      <c r="E300" s="108" t="s">
        <v>343</v>
      </c>
      <c r="F300" s="109">
        <v>26912</v>
      </c>
      <c r="G300" s="109"/>
      <c r="H300" s="109">
        <v>26912</v>
      </c>
      <c r="I300" s="101"/>
    </row>
    <row r="301" ht="19.9" customHeight="1" spans="1:9">
      <c r="A301" s="77"/>
      <c r="B301" s="106" t="s">
        <v>250</v>
      </c>
      <c r="C301" s="106" t="s">
        <v>232</v>
      </c>
      <c r="D301" s="107" t="s">
        <v>344</v>
      </c>
      <c r="E301" s="108" t="s">
        <v>345</v>
      </c>
      <c r="F301" s="109">
        <v>17712</v>
      </c>
      <c r="G301" s="109"/>
      <c r="H301" s="109">
        <v>17712</v>
      </c>
      <c r="I301" s="101"/>
    </row>
    <row r="302" ht="19.9" customHeight="1" spans="1:9">
      <c r="A302" s="77"/>
      <c r="B302" s="106" t="s">
        <v>250</v>
      </c>
      <c r="C302" s="106" t="s">
        <v>232</v>
      </c>
      <c r="D302" s="107" t="s">
        <v>346</v>
      </c>
      <c r="E302" s="108" t="s">
        <v>249</v>
      </c>
      <c r="F302" s="109">
        <v>9200</v>
      </c>
      <c r="G302" s="109"/>
      <c r="H302" s="109">
        <v>9200</v>
      </c>
      <c r="I302" s="101"/>
    </row>
    <row r="303" ht="19.9" customHeight="1" spans="1:9">
      <c r="B303" s="106" t="s">
        <v>23</v>
      </c>
      <c r="C303" s="106" t="s">
        <v>23</v>
      </c>
      <c r="D303" s="107" t="s">
        <v>254</v>
      </c>
      <c r="E303" s="108" t="s">
        <v>347</v>
      </c>
      <c r="F303" s="109">
        <v>38644</v>
      </c>
      <c r="G303" s="109">
        <v>38644</v>
      </c>
      <c r="H303" s="109"/>
      <c r="I303" s="101"/>
    </row>
    <row r="304" ht="19.9" customHeight="1" spans="1:9">
      <c r="A304" s="77"/>
      <c r="B304" s="106" t="s">
        <v>348</v>
      </c>
      <c r="C304" s="106" t="s">
        <v>237</v>
      </c>
      <c r="D304" s="107" t="s">
        <v>349</v>
      </c>
      <c r="E304" s="108" t="s">
        <v>350</v>
      </c>
      <c r="F304" s="109">
        <v>29814</v>
      </c>
      <c r="G304" s="109">
        <v>29814</v>
      </c>
      <c r="H304" s="109"/>
      <c r="I304" s="101"/>
    </row>
    <row r="305" ht="19.9" customHeight="1" spans="1:9">
      <c r="B305" s="106" t="s">
        <v>348</v>
      </c>
      <c r="C305" s="106" t="s">
        <v>218</v>
      </c>
      <c r="D305" s="107" t="s">
        <v>351</v>
      </c>
      <c r="E305" s="108" t="s">
        <v>352</v>
      </c>
      <c r="F305" s="109">
        <v>8760</v>
      </c>
      <c r="G305" s="109">
        <v>8760</v>
      </c>
      <c r="H305" s="109"/>
      <c r="I305" s="101"/>
    </row>
    <row r="306" ht="19.9" customHeight="1" spans="1:9">
      <c r="B306" s="106" t="s">
        <v>348</v>
      </c>
      <c r="C306" s="106" t="s">
        <v>257</v>
      </c>
      <c r="D306" s="107" t="s">
        <v>353</v>
      </c>
      <c r="E306" s="108" t="s">
        <v>354</v>
      </c>
      <c r="F306" s="109">
        <v>70</v>
      </c>
      <c r="G306" s="109">
        <v>70</v>
      </c>
      <c r="H306" s="109"/>
      <c r="I306" s="101"/>
    </row>
    <row r="307" ht="19.9" customHeight="1" spans="1:9">
      <c r="B307" s="106" t="s">
        <v>23</v>
      </c>
      <c r="C307" s="106" t="s">
        <v>23</v>
      </c>
      <c r="D307" s="107" t="s">
        <v>94</v>
      </c>
      <c r="E307" s="108" t="s">
        <v>155</v>
      </c>
      <c r="F307" s="109">
        <v>2106829.96</v>
      </c>
      <c r="G307" s="109">
        <v>2078621.96</v>
      </c>
      <c r="H307" s="109">
        <v>28208</v>
      </c>
      <c r="I307" s="101"/>
    </row>
    <row r="308" ht="19.9" customHeight="1" spans="1:9">
      <c r="A308" s="77"/>
      <c r="B308" s="106" t="s">
        <v>23</v>
      </c>
      <c r="C308" s="106" t="s">
        <v>23</v>
      </c>
      <c r="D308" s="107" t="s">
        <v>211</v>
      </c>
      <c r="E308" s="108" t="s">
        <v>301</v>
      </c>
      <c r="F308" s="109">
        <v>2051543.96</v>
      </c>
      <c r="G308" s="109">
        <v>2051543.96</v>
      </c>
      <c r="H308" s="109"/>
      <c r="I308" s="101"/>
    </row>
    <row r="309" ht="19.9" customHeight="1" spans="1:9">
      <c r="A309" s="77"/>
      <c r="B309" s="106" t="s">
        <v>302</v>
      </c>
      <c r="C309" s="106" t="s">
        <v>212</v>
      </c>
      <c r="D309" s="107" t="s">
        <v>303</v>
      </c>
      <c r="E309" s="108" t="s">
        <v>304</v>
      </c>
      <c r="F309" s="109">
        <v>611232</v>
      </c>
      <c r="G309" s="109">
        <v>611232</v>
      </c>
      <c r="H309" s="109"/>
      <c r="I309" s="101"/>
    </row>
    <row r="310" ht="19.9" customHeight="1" spans="1:9">
      <c r="B310" s="106" t="s">
        <v>302</v>
      </c>
      <c r="C310" s="106" t="s">
        <v>214</v>
      </c>
      <c r="D310" s="107" t="s">
        <v>305</v>
      </c>
      <c r="E310" s="108" t="s">
        <v>306</v>
      </c>
      <c r="F310" s="109">
        <v>75804</v>
      </c>
      <c r="G310" s="109">
        <v>75804</v>
      </c>
      <c r="H310" s="109"/>
      <c r="I310" s="101"/>
    </row>
    <row r="311" ht="19.9" customHeight="1" spans="1:9">
      <c r="B311" s="106" t="s">
        <v>302</v>
      </c>
      <c r="C311" s="106" t="s">
        <v>218</v>
      </c>
      <c r="D311" s="107" t="s">
        <v>309</v>
      </c>
      <c r="E311" s="108" t="s">
        <v>310</v>
      </c>
      <c r="F311" s="109">
        <v>604356</v>
      </c>
      <c r="G311" s="109">
        <v>604356</v>
      </c>
      <c r="H311" s="109"/>
      <c r="I311" s="101"/>
    </row>
    <row r="312" ht="19.9" customHeight="1" spans="1:9">
      <c r="B312" s="106" t="s">
        <v>302</v>
      </c>
      <c r="C312" s="106" t="s">
        <v>220</v>
      </c>
      <c r="D312" s="107" t="s">
        <v>311</v>
      </c>
      <c r="E312" s="108" t="s">
        <v>312</v>
      </c>
      <c r="F312" s="109">
        <v>181127.04</v>
      </c>
      <c r="G312" s="109">
        <v>181127.04</v>
      </c>
      <c r="H312" s="109"/>
      <c r="I312" s="101"/>
    </row>
    <row r="313" ht="19.9" customHeight="1" spans="1:9">
      <c r="B313" s="106" t="s">
        <v>302</v>
      </c>
      <c r="C313" s="106" t="s">
        <v>222</v>
      </c>
      <c r="D313" s="107" t="s">
        <v>313</v>
      </c>
      <c r="E313" s="108" t="s">
        <v>314</v>
      </c>
      <c r="F313" s="109">
        <v>103646.88</v>
      </c>
      <c r="G313" s="109">
        <v>103646.88</v>
      </c>
      <c r="H313" s="109"/>
      <c r="I313" s="101"/>
    </row>
    <row r="314" ht="19.9" customHeight="1" spans="1:9">
      <c r="B314" s="106" t="s">
        <v>302</v>
      </c>
      <c r="C314" s="106" t="s">
        <v>224</v>
      </c>
      <c r="D314" s="107" t="s">
        <v>315</v>
      </c>
      <c r="E314" s="108" t="s">
        <v>316</v>
      </c>
      <c r="F314" s="109">
        <v>15600</v>
      </c>
      <c r="G314" s="109">
        <v>15600</v>
      </c>
      <c r="H314" s="109"/>
      <c r="I314" s="101"/>
    </row>
    <row r="315" ht="19.9" customHeight="1" spans="1:9">
      <c r="B315" s="106" t="s">
        <v>302</v>
      </c>
      <c r="C315" s="106" t="s">
        <v>226</v>
      </c>
      <c r="D315" s="107" t="s">
        <v>317</v>
      </c>
      <c r="E315" s="108" t="s">
        <v>318</v>
      </c>
      <c r="F315" s="109">
        <v>10305.24</v>
      </c>
      <c r="G315" s="109">
        <v>10305.24</v>
      </c>
      <c r="H315" s="109"/>
      <c r="I315" s="101"/>
    </row>
    <row r="316" ht="19.9" customHeight="1" spans="1:9">
      <c r="B316" s="106" t="s">
        <v>302</v>
      </c>
      <c r="C316" s="106" t="s">
        <v>228</v>
      </c>
      <c r="D316" s="107" t="s">
        <v>319</v>
      </c>
      <c r="E316" s="108" t="s">
        <v>320</v>
      </c>
      <c r="F316" s="109">
        <v>168492</v>
      </c>
      <c r="G316" s="109">
        <v>168492</v>
      </c>
      <c r="H316" s="109"/>
      <c r="I316" s="101"/>
    </row>
    <row r="317" ht="19.9" customHeight="1" spans="1:9">
      <c r="B317" s="106" t="s">
        <v>302</v>
      </c>
      <c r="C317" s="106" t="s">
        <v>230</v>
      </c>
      <c r="D317" s="107" t="s">
        <v>321</v>
      </c>
      <c r="E317" s="108" t="s">
        <v>322</v>
      </c>
      <c r="F317" s="109">
        <v>51520.8</v>
      </c>
      <c r="G317" s="109">
        <v>51520.8</v>
      </c>
      <c r="H317" s="109"/>
      <c r="I317" s="101"/>
    </row>
    <row r="318" ht="19.9" customHeight="1" spans="1:9">
      <c r="B318" s="106" t="s">
        <v>302</v>
      </c>
      <c r="C318" s="106" t="s">
        <v>232</v>
      </c>
      <c r="D318" s="107" t="s">
        <v>323</v>
      </c>
      <c r="E318" s="108" t="s">
        <v>324</v>
      </c>
      <c r="F318" s="109">
        <v>229460</v>
      </c>
      <c r="G318" s="109">
        <v>229460</v>
      </c>
      <c r="H318" s="109"/>
      <c r="I318" s="101"/>
    </row>
    <row r="319" ht="19.9" customHeight="1" spans="1:9">
      <c r="B319" s="106" t="s">
        <v>23</v>
      </c>
      <c r="C319" s="106" t="s">
        <v>23</v>
      </c>
      <c r="D319" s="107" t="s">
        <v>235</v>
      </c>
      <c r="E319" s="108" t="s">
        <v>325</v>
      </c>
      <c r="F319" s="109">
        <v>28208</v>
      </c>
      <c r="G319" s="109"/>
      <c r="H319" s="109">
        <v>28208</v>
      </c>
      <c r="I319" s="101"/>
    </row>
    <row r="320" ht="19.9" customHeight="1" spans="1:9">
      <c r="A320" s="77"/>
      <c r="B320" s="106" t="s">
        <v>250</v>
      </c>
      <c r="C320" s="106" t="s">
        <v>232</v>
      </c>
      <c r="D320" s="107" t="s">
        <v>342</v>
      </c>
      <c r="E320" s="108" t="s">
        <v>343</v>
      </c>
      <c r="F320" s="109">
        <v>28208</v>
      </c>
      <c r="G320" s="109"/>
      <c r="H320" s="109">
        <v>28208</v>
      </c>
      <c r="I320" s="101"/>
    </row>
    <row r="321" ht="19.9" customHeight="1" spans="1:9">
      <c r="A321" s="77"/>
      <c r="B321" s="106" t="s">
        <v>250</v>
      </c>
      <c r="C321" s="106" t="s">
        <v>232</v>
      </c>
      <c r="D321" s="107" t="s">
        <v>344</v>
      </c>
      <c r="E321" s="108" t="s">
        <v>345</v>
      </c>
      <c r="F321" s="109">
        <v>19608</v>
      </c>
      <c r="G321" s="109"/>
      <c r="H321" s="109">
        <v>19608</v>
      </c>
      <c r="I321" s="101"/>
    </row>
    <row r="322" ht="19.9" customHeight="1" spans="1:9">
      <c r="A322" s="77"/>
      <c r="B322" s="106" t="s">
        <v>250</v>
      </c>
      <c r="C322" s="106" t="s">
        <v>232</v>
      </c>
      <c r="D322" s="107" t="s">
        <v>346</v>
      </c>
      <c r="E322" s="108" t="s">
        <v>249</v>
      </c>
      <c r="F322" s="109">
        <v>8600</v>
      </c>
      <c r="G322" s="109"/>
      <c r="H322" s="109">
        <v>8600</v>
      </c>
      <c r="I322" s="101"/>
    </row>
    <row r="323" ht="19.9" customHeight="1" spans="1:9">
      <c r="B323" s="106" t="s">
        <v>23</v>
      </c>
      <c r="C323" s="106" t="s">
        <v>23</v>
      </c>
      <c r="D323" s="107" t="s">
        <v>254</v>
      </c>
      <c r="E323" s="108" t="s">
        <v>347</v>
      </c>
      <c r="F323" s="109">
        <v>27078</v>
      </c>
      <c r="G323" s="109">
        <v>27078</v>
      </c>
      <c r="H323" s="109"/>
      <c r="I323" s="101"/>
    </row>
    <row r="324" ht="19.9" customHeight="1" spans="1:9">
      <c r="A324" s="77"/>
      <c r="B324" s="106" t="s">
        <v>348</v>
      </c>
      <c r="C324" s="106" t="s">
        <v>237</v>
      </c>
      <c r="D324" s="107" t="s">
        <v>349</v>
      </c>
      <c r="E324" s="108" t="s">
        <v>350</v>
      </c>
      <c r="F324" s="109">
        <v>18000</v>
      </c>
      <c r="G324" s="109">
        <v>18000</v>
      </c>
      <c r="H324" s="109"/>
      <c r="I324" s="101"/>
    </row>
    <row r="325" ht="19.9" customHeight="1" spans="1:9">
      <c r="B325" s="106" t="s">
        <v>348</v>
      </c>
      <c r="C325" s="106" t="s">
        <v>218</v>
      </c>
      <c r="D325" s="107" t="s">
        <v>351</v>
      </c>
      <c r="E325" s="108" t="s">
        <v>352</v>
      </c>
      <c r="F325" s="109">
        <v>9018</v>
      </c>
      <c r="G325" s="109">
        <v>9018</v>
      </c>
      <c r="H325" s="109"/>
      <c r="I325" s="101"/>
    </row>
    <row r="326" ht="19.9" customHeight="1" spans="1:9">
      <c r="B326" s="106" t="s">
        <v>348</v>
      </c>
      <c r="C326" s="106" t="s">
        <v>257</v>
      </c>
      <c r="D326" s="107" t="s">
        <v>353</v>
      </c>
      <c r="E326" s="108" t="s">
        <v>354</v>
      </c>
      <c r="F326" s="109">
        <v>60</v>
      </c>
      <c r="G326" s="109">
        <v>60</v>
      </c>
      <c r="H326" s="109"/>
      <c r="I326" s="101"/>
    </row>
    <row r="327" ht="19.9" customHeight="1" spans="1:9">
      <c r="B327" s="106" t="s">
        <v>23</v>
      </c>
      <c r="C327" s="106" t="s">
        <v>23</v>
      </c>
      <c r="D327" s="107" t="s">
        <v>96</v>
      </c>
      <c r="E327" s="108" t="s">
        <v>156</v>
      </c>
      <c r="F327" s="109">
        <v>6919694.08</v>
      </c>
      <c r="G327" s="109">
        <v>6821918.08</v>
      </c>
      <c r="H327" s="109">
        <v>97776</v>
      </c>
      <c r="I327" s="101"/>
    </row>
    <row r="328" ht="19.9" customHeight="1" spans="1:9">
      <c r="A328" s="77"/>
      <c r="B328" s="106" t="s">
        <v>23</v>
      </c>
      <c r="C328" s="106" t="s">
        <v>23</v>
      </c>
      <c r="D328" s="107" t="s">
        <v>211</v>
      </c>
      <c r="E328" s="108" t="s">
        <v>301</v>
      </c>
      <c r="F328" s="109">
        <v>6675539.08</v>
      </c>
      <c r="G328" s="109">
        <v>6675539.08</v>
      </c>
      <c r="H328" s="109"/>
      <c r="I328" s="101"/>
    </row>
    <row r="329" ht="19.9" customHeight="1" spans="1:9">
      <c r="A329" s="77"/>
      <c r="B329" s="106" t="s">
        <v>302</v>
      </c>
      <c r="C329" s="106" t="s">
        <v>212</v>
      </c>
      <c r="D329" s="107" t="s">
        <v>303</v>
      </c>
      <c r="E329" s="108" t="s">
        <v>304</v>
      </c>
      <c r="F329" s="109">
        <v>2089560</v>
      </c>
      <c r="G329" s="109">
        <v>2089560</v>
      </c>
      <c r="H329" s="109"/>
      <c r="I329" s="101"/>
    </row>
    <row r="330" ht="19.9" customHeight="1" spans="1:9">
      <c r="B330" s="106" t="s">
        <v>302</v>
      </c>
      <c r="C330" s="106" t="s">
        <v>214</v>
      </c>
      <c r="D330" s="107" t="s">
        <v>305</v>
      </c>
      <c r="E330" s="108" t="s">
        <v>306</v>
      </c>
      <c r="F330" s="109">
        <v>259380</v>
      </c>
      <c r="G330" s="109">
        <v>259380</v>
      </c>
      <c r="H330" s="109"/>
      <c r="I330" s="101"/>
    </row>
    <row r="331" ht="19.9" customHeight="1" spans="1:9">
      <c r="B331" s="106" t="s">
        <v>302</v>
      </c>
      <c r="C331" s="106" t="s">
        <v>218</v>
      </c>
      <c r="D331" s="107" t="s">
        <v>309</v>
      </c>
      <c r="E331" s="108" t="s">
        <v>310</v>
      </c>
      <c r="F331" s="109">
        <v>2017183</v>
      </c>
      <c r="G331" s="109">
        <v>2017183</v>
      </c>
      <c r="H331" s="109"/>
      <c r="I331" s="101"/>
    </row>
    <row r="332" ht="19.9" customHeight="1" spans="1:9">
      <c r="B332" s="106" t="s">
        <v>302</v>
      </c>
      <c r="C332" s="106" t="s">
        <v>220</v>
      </c>
      <c r="D332" s="107" t="s">
        <v>311</v>
      </c>
      <c r="E332" s="108" t="s">
        <v>312</v>
      </c>
      <c r="F332" s="109">
        <v>620453.76</v>
      </c>
      <c r="G332" s="109">
        <v>620453.76</v>
      </c>
      <c r="H332" s="109"/>
      <c r="I332" s="101"/>
    </row>
    <row r="333" ht="19.9" customHeight="1" spans="1:9">
      <c r="B333" s="106" t="s">
        <v>302</v>
      </c>
      <c r="C333" s="106" t="s">
        <v>222</v>
      </c>
      <c r="D333" s="107" t="s">
        <v>313</v>
      </c>
      <c r="E333" s="108" t="s">
        <v>314</v>
      </c>
      <c r="F333" s="109">
        <v>355459.68</v>
      </c>
      <c r="G333" s="109">
        <v>355459.68</v>
      </c>
      <c r="H333" s="109"/>
      <c r="I333" s="101"/>
    </row>
    <row r="334" ht="19.9" customHeight="1" spans="1:9">
      <c r="B334" s="106" t="s">
        <v>302</v>
      </c>
      <c r="C334" s="106" t="s">
        <v>224</v>
      </c>
      <c r="D334" s="107" t="s">
        <v>315</v>
      </c>
      <c r="E334" s="108" t="s">
        <v>316</v>
      </c>
      <c r="F334" s="109">
        <v>51600</v>
      </c>
      <c r="G334" s="109">
        <v>51600</v>
      </c>
      <c r="H334" s="109"/>
      <c r="I334" s="101"/>
    </row>
    <row r="335" ht="19.9" customHeight="1" spans="1:9">
      <c r="B335" s="106" t="s">
        <v>302</v>
      </c>
      <c r="C335" s="106" t="s">
        <v>226</v>
      </c>
      <c r="D335" s="107" t="s">
        <v>317</v>
      </c>
      <c r="E335" s="108" t="s">
        <v>318</v>
      </c>
      <c r="F335" s="109">
        <v>34831.2</v>
      </c>
      <c r="G335" s="109">
        <v>34831.2</v>
      </c>
      <c r="H335" s="109"/>
      <c r="I335" s="101"/>
    </row>
    <row r="336" ht="19.9" customHeight="1" spans="1:9">
      <c r="B336" s="106" t="s">
        <v>302</v>
      </c>
      <c r="C336" s="106" t="s">
        <v>228</v>
      </c>
      <c r="D336" s="107" t="s">
        <v>319</v>
      </c>
      <c r="E336" s="108" t="s">
        <v>320</v>
      </c>
      <c r="F336" s="109">
        <v>529008</v>
      </c>
      <c r="G336" s="109">
        <v>529008</v>
      </c>
      <c r="H336" s="109"/>
      <c r="I336" s="101"/>
    </row>
    <row r="337" ht="19.9" customHeight="1" spans="1:9">
      <c r="B337" s="106" t="s">
        <v>302</v>
      </c>
      <c r="C337" s="106" t="s">
        <v>230</v>
      </c>
      <c r="D337" s="107" t="s">
        <v>321</v>
      </c>
      <c r="E337" s="108" t="s">
        <v>322</v>
      </c>
      <c r="F337" s="109">
        <v>174133.44</v>
      </c>
      <c r="G337" s="109">
        <v>174133.44</v>
      </c>
      <c r="H337" s="109"/>
      <c r="I337" s="101"/>
    </row>
    <row r="338" ht="19.9" customHeight="1" spans="1:9">
      <c r="B338" s="106" t="s">
        <v>302</v>
      </c>
      <c r="C338" s="106" t="s">
        <v>232</v>
      </c>
      <c r="D338" s="107" t="s">
        <v>323</v>
      </c>
      <c r="E338" s="108" t="s">
        <v>324</v>
      </c>
      <c r="F338" s="109">
        <v>543930</v>
      </c>
      <c r="G338" s="109">
        <v>543930</v>
      </c>
      <c r="H338" s="109"/>
      <c r="I338" s="101"/>
    </row>
    <row r="339" ht="19.9" customHeight="1" spans="1:9">
      <c r="B339" s="106" t="s">
        <v>23</v>
      </c>
      <c r="C339" s="106" t="s">
        <v>23</v>
      </c>
      <c r="D339" s="107" t="s">
        <v>235</v>
      </c>
      <c r="E339" s="108" t="s">
        <v>325</v>
      </c>
      <c r="F339" s="109">
        <v>97776</v>
      </c>
      <c r="G339" s="109"/>
      <c r="H339" s="109">
        <v>97776</v>
      </c>
      <c r="I339" s="101"/>
    </row>
    <row r="340" ht="19.9" customHeight="1" spans="1:9">
      <c r="A340" s="77"/>
      <c r="B340" s="106" t="s">
        <v>250</v>
      </c>
      <c r="C340" s="106" t="s">
        <v>232</v>
      </c>
      <c r="D340" s="107" t="s">
        <v>342</v>
      </c>
      <c r="E340" s="108" t="s">
        <v>343</v>
      </c>
      <c r="F340" s="109">
        <v>97776</v>
      </c>
      <c r="G340" s="109"/>
      <c r="H340" s="109">
        <v>97776</v>
      </c>
      <c r="I340" s="101"/>
    </row>
    <row r="341" ht="19.9" customHeight="1" spans="1:9">
      <c r="A341" s="77"/>
      <c r="B341" s="106" t="s">
        <v>250</v>
      </c>
      <c r="C341" s="106" t="s">
        <v>232</v>
      </c>
      <c r="D341" s="107" t="s">
        <v>344</v>
      </c>
      <c r="E341" s="108" t="s">
        <v>345</v>
      </c>
      <c r="F341" s="109">
        <v>68376</v>
      </c>
      <c r="G341" s="109"/>
      <c r="H341" s="109">
        <v>68376</v>
      </c>
      <c r="I341" s="101"/>
    </row>
    <row r="342" ht="19.9" customHeight="1" spans="1:9">
      <c r="A342" s="77"/>
      <c r="B342" s="106" t="s">
        <v>250</v>
      </c>
      <c r="C342" s="106" t="s">
        <v>232</v>
      </c>
      <c r="D342" s="107" t="s">
        <v>346</v>
      </c>
      <c r="E342" s="108" t="s">
        <v>249</v>
      </c>
      <c r="F342" s="109">
        <v>29400</v>
      </c>
      <c r="G342" s="109"/>
      <c r="H342" s="109">
        <v>29400</v>
      </c>
      <c r="I342" s="101"/>
    </row>
    <row r="343" ht="19.9" customHeight="1" spans="1:9">
      <c r="B343" s="106" t="s">
        <v>23</v>
      </c>
      <c r="C343" s="106" t="s">
        <v>23</v>
      </c>
      <c r="D343" s="107" t="s">
        <v>254</v>
      </c>
      <c r="E343" s="108" t="s">
        <v>347</v>
      </c>
      <c r="F343" s="109">
        <v>146379</v>
      </c>
      <c r="G343" s="109">
        <v>146379</v>
      </c>
      <c r="H343" s="109"/>
      <c r="I343" s="101"/>
    </row>
    <row r="344" ht="19.9" customHeight="1" spans="1:9">
      <c r="A344" s="77"/>
      <c r="B344" s="106" t="s">
        <v>348</v>
      </c>
      <c r="C344" s="106" t="s">
        <v>237</v>
      </c>
      <c r="D344" s="107" t="s">
        <v>349</v>
      </c>
      <c r="E344" s="108" t="s">
        <v>350</v>
      </c>
      <c r="F344" s="109">
        <v>105576</v>
      </c>
      <c r="G344" s="109">
        <v>105576</v>
      </c>
      <c r="H344" s="109"/>
      <c r="I344" s="101"/>
    </row>
    <row r="345" ht="19.9" customHeight="1" spans="1:9">
      <c r="B345" s="106" t="s">
        <v>348</v>
      </c>
      <c r="C345" s="106" t="s">
        <v>218</v>
      </c>
      <c r="D345" s="107" t="s">
        <v>351</v>
      </c>
      <c r="E345" s="108" t="s">
        <v>352</v>
      </c>
      <c r="F345" s="109">
        <v>40563</v>
      </c>
      <c r="G345" s="109">
        <v>40563</v>
      </c>
      <c r="H345" s="109"/>
      <c r="I345" s="101"/>
    </row>
    <row r="346" ht="19.9" customHeight="1" spans="1:9">
      <c r="B346" s="106" t="s">
        <v>348</v>
      </c>
      <c r="C346" s="106" t="s">
        <v>257</v>
      </c>
      <c r="D346" s="107" t="s">
        <v>353</v>
      </c>
      <c r="E346" s="108" t="s">
        <v>354</v>
      </c>
      <c r="F346" s="109">
        <v>240</v>
      </c>
      <c r="G346" s="109">
        <v>240</v>
      </c>
      <c r="H346" s="109"/>
      <c r="I346" s="101"/>
    </row>
    <row r="347" ht="19.9" customHeight="1" spans="1:9">
      <c r="B347" s="106" t="s">
        <v>23</v>
      </c>
      <c r="C347" s="106" t="s">
        <v>23</v>
      </c>
      <c r="D347" s="107" t="s">
        <v>98</v>
      </c>
      <c r="E347" s="108" t="s">
        <v>157</v>
      </c>
      <c r="F347" s="109">
        <v>2544230.8</v>
      </c>
      <c r="G347" s="109">
        <v>2510334.8</v>
      </c>
      <c r="H347" s="109">
        <v>33896</v>
      </c>
      <c r="I347" s="101"/>
    </row>
    <row r="348" ht="19.9" customHeight="1" spans="1:9">
      <c r="A348" s="77"/>
      <c r="B348" s="106" t="s">
        <v>23</v>
      </c>
      <c r="C348" s="106" t="s">
        <v>23</v>
      </c>
      <c r="D348" s="107" t="s">
        <v>211</v>
      </c>
      <c r="E348" s="108" t="s">
        <v>301</v>
      </c>
      <c r="F348" s="109">
        <v>2458645.8</v>
      </c>
      <c r="G348" s="109">
        <v>2458645.8</v>
      </c>
      <c r="H348" s="109"/>
      <c r="I348" s="101"/>
    </row>
    <row r="349" ht="19.9" customHeight="1" spans="1:9">
      <c r="A349" s="77"/>
      <c r="B349" s="106" t="s">
        <v>302</v>
      </c>
      <c r="C349" s="106" t="s">
        <v>212</v>
      </c>
      <c r="D349" s="107" t="s">
        <v>303</v>
      </c>
      <c r="E349" s="108" t="s">
        <v>304</v>
      </c>
      <c r="F349" s="109">
        <v>739668</v>
      </c>
      <c r="G349" s="109">
        <v>739668</v>
      </c>
      <c r="H349" s="109"/>
      <c r="I349" s="101"/>
    </row>
    <row r="350" ht="19.9" customHeight="1" spans="1:9">
      <c r="B350" s="106" t="s">
        <v>302</v>
      </c>
      <c r="C350" s="106" t="s">
        <v>214</v>
      </c>
      <c r="D350" s="107" t="s">
        <v>305</v>
      </c>
      <c r="E350" s="108" t="s">
        <v>306</v>
      </c>
      <c r="F350" s="109">
        <v>93768</v>
      </c>
      <c r="G350" s="109">
        <v>93768</v>
      </c>
      <c r="H350" s="109"/>
      <c r="I350" s="101"/>
    </row>
    <row r="351" ht="19.9" customHeight="1" spans="1:9">
      <c r="B351" s="106" t="s">
        <v>302</v>
      </c>
      <c r="C351" s="106" t="s">
        <v>218</v>
      </c>
      <c r="D351" s="107" t="s">
        <v>309</v>
      </c>
      <c r="E351" s="108" t="s">
        <v>310</v>
      </c>
      <c r="F351" s="109">
        <v>741072</v>
      </c>
      <c r="G351" s="109">
        <v>741072</v>
      </c>
      <c r="H351" s="109"/>
      <c r="I351" s="101"/>
    </row>
    <row r="352" ht="19.9" customHeight="1" spans="1:9">
      <c r="B352" s="106" t="s">
        <v>302</v>
      </c>
      <c r="C352" s="106" t="s">
        <v>220</v>
      </c>
      <c r="D352" s="107" t="s">
        <v>311</v>
      </c>
      <c r="E352" s="108" t="s">
        <v>312</v>
      </c>
      <c r="F352" s="109">
        <v>221001.6</v>
      </c>
      <c r="G352" s="109">
        <v>221001.6</v>
      </c>
      <c r="H352" s="109"/>
      <c r="I352" s="101"/>
    </row>
    <row r="353" ht="19.9" customHeight="1" spans="1:9">
      <c r="B353" s="106" t="s">
        <v>302</v>
      </c>
      <c r="C353" s="106" t="s">
        <v>222</v>
      </c>
      <c r="D353" s="107" t="s">
        <v>313</v>
      </c>
      <c r="E353" s="108" t="s">
        <v>314</v>
      </c>
      <c r="F353" s="109">
        <v>128108.16</v>
      </c>
      <c r="G353" s="109">
        <v>128108.16</v>
      </c>
      <c r="H353" s="109"/>
      <c r="I353" s="101"/>
    </row>
    <row r="354" ht="19.9" customHeight="1" spans="1:9">
      <c r="B354" s="106" t="s">
        <v>302</v>
      </c>
      <c r="C354" s="106" t="s">
        <v>224</v>
      </c>
      <c r="D354" s="107" t="s">
        <v>315</v>
      </c>
      <c r="E354" s="108" t="s">
        <v>316</v>
      </c>
      <c r="F354" s="109">
        <v>19200</v>
      </c>
      <c r="G354" s="109">
        <v>19200</v>
      </c>
      <c r="H354" s="109"/>
      <c r="I354" s="101"/>
    </row>
    <row r="355" ht="19.9" customHeight="1" spans="1:9">
      <c r="B355" s="106" t="s">
        <v>302</v>
      </c>
      <c r="C355" s="106" t="s">
        <v>226</v>
      </c>
      <c r="D355" s="107" t="s">
        <v>317</v>
      </c>
      <c r="E355" s="108" t="s">
        <v>318</v>
      </c>
      <c r="F355" s="109">
        <v>12563.64</v>
      </c>
      <c r="G355" s="109">
        <v>12563.64</v>
      </c>
      <c r="H355" s="109"/>
      <c r="I355" s="101"/>
    </row>
    <row r="356" ht="19.9" customHeight="1" spans="1:9">
      <c r="B356" s="106" t="s">
        <v>302</v>
      </c>
      <c r="C356" s="106" t="s">
        <v>228</v>
      </c>
      <c r="D356" s="107" t="s">
        <v>319</v>
      </c>
      <c r="E356" s="108" t="s">
        <v>320</v>
      </c>
      <c r="F356" s="109">
        <v>201624</v>
      </c>
      <c r="G356" s="109">
        <v>201624</v>
      </c>
      <c r="H356" s="109"/>
      <c r="I356" s="101"/>
    </row>
    <row r="357" ht="19.9" customHeight="1" spans="1:9">
      <c r="B357" s="106" t="s">
        <v>302</v>
      </c>
      <c r="C357" s="106" t="s">
        <v>230</v>
      </c>
      <c r="D357" s="107" t="s">
        <v>321</v>
      </c>
      <c r="E357" s="108" t="s">
        <v>322</v>
      </c>
      <c r="F357" s="109">
        <v>62810.4</v>
      </c>
      <c r="G357" s="109">
        <v>62810.4</v>
      </c>
      <c r="H357" s="109"/>
      <c r="I357" s="101"/>
    </row>
    <row r="358" ht="19.9" customHeight="1" spans="1:9">
      <c r="B358" s="106" t="s">
        <v>302</v>
      </c>
      <c r="C358" s="106" t="s">
        <v>232</v>
      </c>
      <c r="D358" s="107" t="s">
        <v>323</v>
      </c>
      <c r="E358" s="108" t="s">
        <v>324</v>
      </c>
      <c r="F358" s="109">
        <v>238830</v>
      </c>
      <c r="G358" s="109">
        <v>238830</v>
      </c>
      <c r="H358" s="109"/>
      <c r="I358" s="101"/>
    </row>
    <row r="359" ht="19.9" customHeight="1" spans="1:9">
      <c r="B359" s="106" t="s">
        <v>23</v>
      </c>
      <c r="C359" s="106" t="s">
        <v>23</v>
      </c>
      <c r="D359" s="107" t="s">
        <v>235</v>
      </c>
      <c r="E359" s="108" t="s">
        <v>325</v>
      </c>
      <c r="F359" s="109">
        <v>33896</v>
      </c>
      <c r="G359" s="109"/>
      <c r="H359" s="109">
        <v>33896</v>
      </c>
      <c r="I359" s="101"/>
    </row>
    <row r="360" ht="19.9" customHeight="1" spans="1:9">
      <c r="A360" s="77"/>
      <c r="B360" s="106" t="s">
        <v>250</v>
      </c>
      <c r="C360" s="106" t="s">
        <v>232</v>
      </c>
      <c r="D360" s="107" t="s">
        <v>342</v>
      </c>
      <c r="E360" s="108" t="s">
        <v>343</v>
      </c>
      <c r="F360" s="109">
        <v>33896</v>
      </c>
      <c r="G360" s="109"/>
      <c r="H360" s="109">
        <v>33896</v>
      </c>
      <c r="I360" s="101"/>
    </row>
    <row r="361" ht="19.9" customHeight="1" spans="1:9">
      <c r="A361" s="77"/>
      <c r="B361" s="106" t="s">
        <v>250</v>
      </c>
      <c r="C361" s="106" t="s">
        <v>232</v>
      </c>
      <c r="D361" s="107" t="s">
        <v>344</v>
      </c>
      <c r="E361" s="108" t="s">
        <v>345</v>
      </c>
      <c r="F361" s="109">
        <v>23496</v>
      </c>
      <c r="G361" s="109"/>
      <c r="H361" s="109">
        <v>23496</v>
      </c>
      <c r="I361" s="101"/>
    </row>
    <row r="362" ht="19.9" customHeight="1" spans="1:9">
      <c r="A362" s="77"/>
      <c r="B362" s="106" t="s">
        <v>250</v>
      </c>
      <c r="C362" s="106" t="s">
        <v>232</v>
      </c>
      <c r="D362" s="107" t="s">
        <v>346</v>
      </c>
      <c r="E362" s="108" t="s">
        <v>249</v>
      </c>
      <c r="F362" s="109">
        <v>10400</v>
      </c>
      <c r="G362" s="109"/>
      <c r="H362" s="109">
        <v>10400</v>
      </c>
      <c r="I362" s="101"/>
    </row>
    <row r="363" ht="19.9" customHeight="1" spans="1:9">
      <c r="B363" s="106" t="s">
        <v>23</v>
      </c>
      <c r="C363" s="106" t="s">
        <v>23</v>
      </c>
      <c r="D363" s="107" t="s">
        <v>254</v>
      </c>
      <c r="E363" s="108" t="s">
        <v>347</v>
      </c>
      <c r="F363" s="109">
        <v>51689</v>
      </c>
      <c r="G363" s="109">
        <v>51689</v>
      </c>
      <c r="H363" s="109"/>
      <c r="I363" s="101"/>
    </row>
    <row r="364" ht="19.9" customHeight="1" spans="1:9">
      <c r="A364" s="77"/>
      <c r="B364" s="106" t="s">
        <v>348</v>
      </c>
      <c r="C364" s="106" t="s">
        <v>237</v>
      </c>
      <c r="D364" s="107" t="s">
        <v>349</v>
      </c>
      <c r="E364" s="108" t="s">
        <v>350</v>
      </c>
      <c r="F364" s="109">
        <v>41628</v>
      </c>
      <c r="G364" s="109">
        <v>41628</v>
      </c>
      <c r="H364" s="109"/>
      <c r="I364" s="101"/>
    </row>
    <row r="365" ht="19.9" customHeight="1" spans="1:9">
      <c r="B365" s="106" t="s">
        <v>348</v>
      </c>
      <c r="C365" s="106" t="s">
        <v>218</v>
      </c>
      <c r="D365" s="107" t="s">
        <v>351</v>
      </c>
      <c r="E365" s="108" t="s">
        <v>352</v>
      </c>
      <c r="F365" s="109">
        <v>9941</v>
      </c>
      <c r="G365" s="109">
        <v>9941</v>
      </c>
      <c r="H365" s="109"/>
      <c r="I365" s="101"/>
    </row>
    <row r="366" ht="19.9" customHeight="1" spans="1:9">
      <c r="B366" s="106" t="s">
        <v>348</v>
      </c>
      <c r="C366" s="106" t="s">
        <v>257</v>
      </c>
      <c r="D366" s="107" t="s">
        <v>353</v>
      </c>
      <c r="E366" s="108" t="s">
        <v>354</v>
      </c>
      <c r="F366" s="109">
        <v>120</v>
      </c>
      <c r="G366" s="109">
        <v>120</v>
      </c>
      <c r="H366" s="109"/>
      <c r="I366" s="101"/>
    </row>
    <row r="367" ht="8.5" customHeight="1" spans="1:9">
      <c r="A367" s="95"/>
      <c r="B367" s="95"/>
      <c r="C367" s="95"/>
      <c r="D367" s="110"/>
      <c r="E367" s="95"/>
      <c r="F367" s="95"/>
      <c r="G367" s="95"/>
      <c r="H367" s="95"/>
      <c r="I367" s="111"/>
    </row>
  </sheetData>
  <mergeCells count="26">
    <mergeCell ref="B1:C1"/>
    <mergeCell ref="B2:H2"/>
    <mergeCell ref="B3:E3"/>
    <mergeCell ref="B4:E4"/>
    <mergeCell ref="F4:H4"/>
    <mergeCell ref="B5:C5"/>
    <mergeCell ref="A32:A33"/>
    <mergeCell ref="A62:A63"/>
    <mergeCell ref="A83:A84"/>
    <mergeCell ref="A142:A143"/>
    <mergeCell ref="A162:A163"/>
    <mergeCell ref="A182:A183"/>
    <mergeCell ref="A201:A202"/>
    <mergeCell ref="A221:A222"/>
    <mergeCell ref="A241:A242"/>
    <mergeCell ref="A261:A262"/>
    <mergeCell ref="A281:A282"/>
    <mergeCell ref="A301:A302"/>
    <mergeCell ref="A321:A322"/>
    <mergeCell ref="A341:A342"/>
    <mergeCell ref="A361:A362"/>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pane ySplit="5" topLeftCell="A6" activePane="bottomLeft" state="frozen"/>
      <selection/>
      <selection pane="bottomLeft" activeCell="F31" sqref="F3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72"/>
      <c r="B1" s="73"/>
      <c r="C1" s="73"/>
      <c r="D1" s="73"/>
      <c r="E1" s="74"/>
      <c r="F1" s="74"/>
      <c r="G1" s="76" t="s">
        <v>363</v>
      </c>
      <c r="H1" s="77"/>
    </row>
    <row r="2" ht="19.9" customHeight="1" spans="1:8">
      <c r="A2" s="72"/>
      <c r="B2" s="78" t="s">
        <v>364</v>
      </c>
      <c r="C2" s="78"/>
      <c r="D2" s="78"/>
      <c r="E2" s="78"/>
      <c r="F2" s="78"/>
      <c r="G2" s="78"/>
      <c r="H2" s="77" t="s">
        <v>3</v>
      </c>
    </row>
    <row r="3" ht="17.05" customHeight="1" spans="1:8">
      <c r="A3" s="79"/>
      <c r="B3" s="80" t="s">
        <v>5</v>
      </c>
      <c r="C3" s="80"/>
      <c r="D3" s="80"/>
      <c r="E3" s="80"/>
      <c r="F3" s="80"/>
      <c r="G3" s="81" t="s">
        <v>6</v>
      </c>
      <c r="H3" s="82"/>
    </row>
    <row r="4" ht="21.35" customHeight="1" spans="1:8">
      <c r="A4" s="85"/>
      <c r="B4" s="83" t="s">
        <v>104</v>
      </c>
      <c r="C4" s="83"/>
      <c r="D4" s="83"/>
      <c r="E4" s="83" t="s">
        <v>64</v>
      </c>
      <c r="F4" s="83" t="s">
        <v>65</v>
      </c>
      <c r="G4" s="83" t="s">
        <v>365</v>
      </c>
      <c r="H4" s="84"/>
    </row>
    <row r="5" ht="21.35" customHeight="1" spans="1:8">
      <c r="A5" s="85"/>
      <c r="B5" s="83" t="s">
        <v>105</v>
      </c>
      <c r="C5" s="83" t="s">
        <v>106</v>
      </c>
      <c r="D5" s="83" t="s">
        <v>107</v>
      </c>
      <c r="E5" s="83"/>
      <c r="F5" s="83"/>
      <c r="G5" s="83"/>
      <c r="H5" s="86"/>
    </row>
    <row r="6" ht="19.9" customHeight="1" spans="1:8">
      <c r="A6" s="87"/>
      <c r="B6" s="88"/>
      <c r="C6" s="88"/>
      <c r="D6" s="88"/>
      <c r="E6" s="88"/>
      <c r="F6" s="88" t="s">
        <v>66</v>
      </c>
      <c r="G6" s="89">
        <v>5602017</v>
      </c>
      <c r="H6" s="90"/>
    </row>
    <row r="7" ht="19.9" customHeight="1" spans="1:8">
      <c r="A7" s="85"/>
      <c r="B7" s="91"/>
      <c r="C7" s="91"/>
      <c r="D7" s="91"/>
      <c r="E7" s="91"/>
      <c r="F7" s="92" t="s">
        <v>23</v>
      </c>
      <c r="G7" s="93">
        <f>G8+G20</f>
        <v>5602017</v>
      </c>
      <c r="H7" s="84"/>
    </row>
    <row r="8" ht="19.9" customHeight="1" spans="1:8">
      <c r="A8" s="85"/>
      <c r="B8" s="91"/>
      <c r="C8" s="91"/>
      <c r="D8" s="91"/>
      <c r="E8" s="91"/>
      <c r="F8" s="92" t="s">
        <v>108</v>
      </c>
      <c r="G8" s="93">
        <v>5248717</v>
      </c>
      <c r="H8" s="84"/>
    </row>
    <row r="9" ht="19.9" customHeight="1" spans="1:8">
      <c r="A9" s="85"/>
      <c r="B9" s="91"/>
      <c r="C9" s="91"/>
      <c r="D9" s="91"/>
      <c r="E9" s="91"/>
      <c r="F9" s="92" t="s">
        <v>119</v>
      </c>
      <c r="G9" s="93">
        <v>48600</v>
      </c>
      <c r="H9" s="86"/>
    </row>
    <row r="10" ht="19.9" customHeight="1" spans="1:8">
      <c r="A10" s="85"/>
      <c r="B10" s="91" t="s">
        <v>114</v>
      </c>
      <c r="C10" s="91" t="s">
        <v>111</v>
      </c>
      <c r="D10" s="91" t="s">
        <v>118</v>
      </c>
      <c r="E10" s="91" t="s">
        <v>67</v>
      </c>
      <c r="F10" s="92" t="s">
        <v>366</v>
      </c>
      <c r="G10" s="94">
        <v>48600</v>
      </c>
      <c r="H10" s="86"/>
    </row>
    <row r="11" ht="19.9" customHeight="1" spans="1:8">
      <c r="B11" s="91"/>
      <c r="C11" s="91"/>
      <c r="D11" s="91"/>
      <c r="E11" s="91"/>
      <c r="F11" s="92" t="s">
        <v>122</v>
      </c>
      <c r="G11" s="93">
        <v>2371200</v>
      </c>
      <c r="H11" s="86"/>
    </row>
    <row r="12" ht="19.9" customHeight="1" spans="1:8">
      <c r="A12" s="85"/>
      <c r="B12" s="91" t="s">
        <v>114</v>
      </c>
      <c r="C12" s="91" t="s">
        <v>120</v>
      </c>
      <c r="D12" s="91" t="s">
        <v>121</v>
      </c>
      <c r="E12" s="91" t="s">
        <v>67</v>
      </c>
      <c r="F12" s="92" t="s">
        <v>367</v>
      </c>
      <c r="G12" s="94">
        <v>2371200</v>
      </c>
      <c r="H12" s="86"/>
    </row>
    <row r="13" ht="19.9" customHeight="1" spans="1:8">
      <c r="B13" s="91"/>
      <c r="C13" s="91"/>
      <c r="D13" s="91"/>
      <c r="E13" s="91"/>
      <c r="F13" s="92" t="s">
        <v>124</v>
      </c>
      <c r="G13" s="93">
        <v>2828917</v>
      </c>
      <c r="H13" s="86"/>
    </row>
    <row r="14" ht="19.9" customHeight="1" spans="1:8">
      <c r="A14" s="85"/>
      <c r="B14" s="91" t="s">
        <v>114</v>
      </c>
      <c r="C14" s="91" t="s">
        <v>123</v>
      </c>
      <c r="D14" s="91" t="s">
        <v>118</v>
      </c>
      <c r="E14" s="91" t="s">
        <v>67</v>
      </c>
      <c r="F14" s="92" t="s">
        <v>368</v>
      </c>
      <c r="G14" s="94">
        <v>1064266</v>
      </c>
      <c r="H14" s="86"/>
    </row>
    <row r="15" ht="19.9" customHeight="1" spans="1:8">
      <c r="A15" s="85"/>
      <c r="B15" s="91" t="s">
        <v>114</v>
      </c>
      <c r="C15" s="91" t="s">
        <v>123</v>
      </c>
      <c r="D15" s="91" t="s">
        <v>118</v>
      </c>
      <c r="E15" s="91" t="s">
        <v>67</v>
      </c>
      <c r="F15" s="92" t="s">
        <v>369</v>
      </c>
      <c r="G15" s="94">
        <v>1258686</v>
      </c>
      <c r="H15" s="86"/>
    </row>
    <row r="16" ht="19.9" customHeight="1" spans="1:8">
      <c r="A16" s="85"/>
      <c r="B16" s="91" t="s">
        <v>114</v>
      </c>
      <c r="C16" s="91" t="s">
        <v>123</v>
      </c>
      <c r="D16" s="91" t="s">
        <v>118</v>
      </c>
      <c r="E16" s="91" t="s">
        <v>67</v>
      </c>
      <c r="F16" s="92" t="s">
        <v>370</v>
      </c>
      <c r="G16" s="94">
        <v>305880</v>
      </c>
      <c r="H16" s="86"/>
    </row>
    <row r="17" ht="19.9" customHeight="1" spans="1:8">
      <c r="A17" s="85"/>
      <c r="B17" s="91" t="s">
        <v>114</v>
      </c>
      <c r="C17" s="91" t="s">
        <v>123</v>
      </c>
      <c r="D17" s="91" t="s">
        <v>118</v>
      </c>
      <c r="E17" s="91" t="s">
        <v>67</v>
      </c>
      <c r="F17" s="92" t="s">
        <v>371</v>
      </c>
      <c r="G17" s="94">
        <v>3389</v>
      </c>
      <c r="H17" s="86"/>
    </row>
    <row r="18" ht="19.9" customHeight="1" spans="1:8">
      <c r="A18" s="85"/>
      <c r="B18" s="91" t="s">
        <v>114</v>
      </c>
      <c r="C18" s="91" t="s">
        <v>123</v>
      </c>
      <c r="D18" s="91" t="s">
        <v>118</v>
      </c>
      <c r="E18" s="91" t="s">
        <v>67</v>
      </c>
      <c r="F18" s="92" t="s">
        <v>372</v>
      </c>
      <c r="G18" s="94">
        <v>123926</v>
      </c>
      <c r="H18" s="86"/>
    </row>
    <row r="19" ht="19.9" customHeight="1" spans="1:8">
      <c r="A19" s="85"/>
      <c r="B19" s="91" t="s">
        <v>114</v>
      </c>
      <c r="C19" s="91" t="s">
        <v>123</v>
      </c>
      <c r="D19" s="91" t="s">
        <v>118</v>
      </c>
      <c r="E19" s="91" t="s">
        <v>67</v>
      </c>
      <c r="F19" s="92" t="s">
        <v>373</v>
      </c>
      <c r="G19" s="94">
        <v>72770</v>
      </c>
      <c r="H19" s="86"/>
    </row>
    <row r="20" ht="19.9" customHeight="1" spans="1:8">
      <c r="B20" s="91"/>
      <c r="C20" s="91"/>
      <c r="D20" s="91"/>
      <c r="E20" s="91"/>
      <c r="F20" s="92" t="s">
        <v>133</v>
      </c>
      <c r="G20" s="93">
        <v>353300</v>
      </c>
      <c r="H20" s="84"/>
    </row>
    <row r="21" ht="19.9" customHeight="1" spans="1:8">
      <c r="A21" s="85"/>
      <c r="B21" s="91"/>
      <c r="C21" s="91"/>
      <c r="D21" s="91"/>
      <c r="E21" s="91"/>
      <c r="F21" s="92" t="s">
        <v>135</v>
      </c>
      <c r="G21" s="93">
        <v>353300</v>
      </c>
      <c r="H21" s="86"/>
    </row>
    <row r="22" ht="19.9" customHeight="1" spans="1:8">
      <c r="A22" s="85"/>
      <c r="B22" s="91" t="s">
        <v>114</v>
      </c>
      <c r="C22" s="91" t="s">
        <v>120</v>
      </c>
      <c r="D22" s="91" t="s">
        <v>111</v>
      </c>
      <c r="E22" s="91" t="s">
        <v>68</v>
      </c>
      <c r="F22" s="92" t="s">
        <v>374</v>
      </c>
      <c r="G22" s="94">
        <v>216500</v>
      </c>
      <c r="H22" s="86"/>
    </row>
    <row r="23" ht="19.9" customHeight="1" spans="1:8">
      <c r="A23" s="85"/>
      <c r="B23" s="91" t="s">
        <v>114</v>
      </c>
      <c r="C23" s="91" t="s">
        <v>120</v>
      </c>
      <c r="D23" s="91" t="s">
        <v>111</v>
      </c>
      <c r="E23" s="91" t="s">
        <v>68</v>
      </c>
      <c r="F23" s="92" t="s">
        <v>375</v>
      </c>
      <c r="G23" s="94">
        <v>120960</v>
      </c>
      <c r="H23" s="86"/>
    </row>
    <row r="24" ht="19.9" customHeight="1" spans="1:8">
      <c r="A24" s="85"/>
      <c r="B24" s="91" t="s">
        <v>114</v>
      </c>
      <c r="C24" s="91" t="s">
        <v>120</v>
      </c>
      <c r="D24" s="91" t="s">
        <v>111</v>
      </c>
      <c r="E24" s="91" t="s">
        <v>68</v>
      </c>
      <c r="F24" s="92" t="s">
        <v>376</v>
      </c>
      <c r="G24" s="94">
        <v>15840</v>
      </c>
      <c r="H24" s="86"/>
    </row>
    <row r="25" ht="8.5" customHeight="1" spans="1:8">
      <c r="A25" s="95"/>
      <c r="B25" s="96"/>
      <c r="C25" s="96"/>
      <c r="D25" s="96"/>
      <c r="E25" s="96"/>
      <c r="F25" s="95"/>
      <c r="G25" s="95"/>
      <c r="H25" s="97"/>
    </row>
  </sheetData>
  <mergeCells count="9">
    <mergeCell ref="B1:D1"/>
    <mergeCell ref="B2:G2"/>
    <mergeCell ref="B3:F3"/>
    <mergeCell ref="B4:D4"/>
    <mergeCell ref="A14:A19"/>
    <mergeCell ref="A22:A2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马文富</cp:lastModifiedBy>
  <dcterms:created xsi:type="dcterms:W3CDTF">2026-04-23T02:07:00Z</dcterms:created>
  <dcterms:modified xsi:type="dcterms:W3CDTF">2026-04-24T07:31:03Z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F8AF61BD213746C19C116EBB5CEF225A_12</vt:lpwstr>
  </property>
  <property fmtid="{D5CDD505-2E9C-101B-9397-08002B2CF9AE}" pid="3" name="KSOProductBuildVer">
    <vt:lpwstr>2052-12.1.0.25865</vt:lpwstr>
  </property>
  <property fmtid="{D5CDD505-2E9C-101B-9397-08002B2CF9AE}" pid="4" name="CalculationRule">
    <vt:i4>0</vt:i4>
  </property>
</Properties>
</file>