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4" activeTab="1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'1-2'!$B$1:$K$23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<sst xmlns="http://schemas.openxmlformats.org/spreadsheetml/2006/main" count="757" uniqueCount="331">
  <si>
    <t>米易县供销合作社联合社</t>
  </si>
  <si>
    <t>2026年部门预算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</si>
  <si>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</si>
  <si>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</si>
  <si>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</si>
  <si>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</si>
  <si>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</si>
  <si>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</si>
  <si>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</si>
  <si>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</si>
  <si>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</si>
  <si>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</si>
  <si>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</si>
  <si>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</si>
  <si>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</si>
  <si>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</si>
  <si>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</si>
  <si>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</si>
  <si>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</si>
  <si>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</si>
  <si>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</si>
  <si>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</si>
  <si>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</si>
  <si>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</si>
  <si>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</si>
  <si>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</si>
  <si>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</si>
  <si>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</si>
  <si>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</si>
  <si>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</si>
  <si>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</si>
  <si>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</si>
  <si>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</si>
  <si>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</si>
  <si>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</si>
  <si>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</si>
  <si>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</si>
  <si>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</si>
  <si>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</si>
  <si>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</si>
  <si>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</si>
  <si>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</si>
  <si>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</si>
  <si>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</si>
  <si>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</si>
  <si>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</si>
  <si>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</si>
  <si>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</si>
  <si>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</si>
  <si>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</si>
  <si>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</si>
  <si>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</si>
  <si>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</si>
  <si>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</si>
  <si>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</si>
  <si>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</si>
  <si>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</si>
  <si>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</si>
  <si>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</si>
  <si>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</si>
  <si>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</si>
  <si>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</si>
  <si>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</si>
  <si>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</si>
  <si>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</si>
  <si>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</si>
  <si>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</si>
  <si>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</si>
  <si>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</si>
  <si>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</si>
  <si>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</si>
  <si>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</si>
  <si>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</si>
  <si>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</si>
  <si>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</si>
  <si>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</si>
  <si>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</si>
  <si>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</si>
  <si>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</si>
  <si>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</si>
  <si>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</si>
  <si>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</si>
  <si>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</si>
  <si>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indexed="8"/>
        <rFont val="Dialog.plain"/>
        <charset val="134"/>
      </rPr>
      <t>米易县供销合作社联合社</t>
    </r>
  </si>
  <si>
    <t>208</t>
  </si>
  <si>
    <t>05</t>
  </si>
  <si>
    <t>01</t>
  </si>
  <si>
    <t>205001</t>
  </si>
  <si>
    <r>
      <rPr>
        <sz val="11"/>
        <color indexed="8"/>
        <rFont val="Dialog.plain"/>
        <charset val="134"/>
      </rPr>
      <t> 行政单位离退休</t>
    </r>
  </si>
  <si>
    <r>
      <rPr>
        <sz val="11"/>
        <color indexed="8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</si>
  <si>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</si>
  <si>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</si>
  <si>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indexed="8"/>
        <rFont val="Dialog.plain"/>
        <charset val="134"/>
      </rPr>
      <t> 行政单位医疗</t>
    </r>
  </si>
  <si>
    <t>03</t>
  </si>
  <si>
    <r>
      <rPr>
        <sz val="11"/>
        <color indexed="8"/>
        <rFont val="Dialog.plain"/>
        <charset val="134"/>
      </rPr>
      <t> 公务员医疗补助</t>
    </r>
  </si>
  <si>
    <t>其他行政事业单位医疗支出</t>
  </si>
  <si>
    <t>216</t>
  </si>
  <si>
    <t>02</t>
  </si>
  <si>
    <r>
      <rPr>
        <sz val="11"/>
        <color indexed="8"/>
        <rFont val="Dialog.plain"/>
        <charset val="134"/>
      </rPr>
      <t> 行政运行</t>
    </r>
  </si>
  <si>
    <t>99</t>
  </si>
  <si>
    <r>
      <rPr>
        <sz val="11"/>
        <color indexed="8"/>
        <rFont val="Dialog.plain"/>
        <charset val="134"/>
      </rPr>
      <t> 其他商业流通事务支出</t>
    </r>
  </si>
  <si>
    <t>221</t>
  </si>
  <si>
    <r>
      <rPr>
        <sz val="11"/>
        <color indexed="8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</si>
  <si>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</si>
  <si>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</si>
  <si>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</si>
  <si>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</si>
  <si>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</si>
  <si>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</si>
  <si>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</si>
  <si>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</si>
  <si>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</si>
  <si>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</si>
  <si>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</si>
  <si>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</si>
  <si>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</si>
  <si>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</si>
  <si>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</si>
  <si>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</si>
  <si>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</si>
  <si>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</si>
  <si>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</si>
  <si>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</si>
  <si>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</si>
  <si>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</si>
  <si>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</si>
  <si>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</si>
  <si>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</si>
  <si>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</si>
  <si>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</si>
  <si>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</si>
  <si>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</si>
  <si>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</si>
  <si>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</si>
  <si>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</si>
  <si>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</si>
  <si>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</si>
  <si>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</si>
  <si>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</si>
  <si>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</si>
  <si>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</si>
  <si>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</si>
  <si>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</si>
  <si>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</si>
  <si>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</si>
  <si>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</si>
  <si>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</si>
  <si>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</si>
  <si>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</si>
  <si>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</si>
  <si>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</si>
  <si>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</si>
  <si>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</si>
  <si>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</si>
  <si>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</si>
  <si>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</si>
  <si>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</si>
  <si>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301</t>
  </si>
  <si>
    <r>
      <rPr>
        <sz val="11"/>
        <color indexed="8"/>
        <rFont val="Dialog.plain"/>
        <charset val="134"/>
      </rPr>
      <t>01</t>
    </r>
  </si>
  <si>
    <t>基本工资</t>
  </si>
  <si>
    <r>
      <rPr>
        <sz val="11"/>
        <color indexed="8"/>
        <rFont val="Dialog.plain"/>
        <charset val="134"/>
      </rPr>
      <t>02</t>
    </r>
  </si>
  <si>
    <t>津贴补贴</t>
  </si>
  <si>
    <r>
      <rPr>
        <sz val="11"/>
        <color indexed="8"/>
        <rFont val="Dialog.plain"/>
        <charset val="134"/>
      </rPr>
      <t>03</t>
    </r>
  </si>
  <si>
    <t>奖金</t>
  </si>
  <si>
    <r>
      <rPr>
        <sz val="11"/>
        <color indexed="8"/>
        <rFont val="Dialog.plain"/>
        <charset val="134"/>
      </rPr>
      <t>08</t>
    </r>
  </si>
  <si>
    <t>机关事业单位基本养老保险缴费</t>
  </si>
  <si>
    <r>
      <rPr>
        <sz val="11"/>
        <color indexed="8"/>
        <rFont val="Dialog.plain"/>
        <charset val="134"/>
      </rPr>
      <t>10</t>
    </r>
  </si>
  <si>
    <t>职工基本医疗保险缴费</t>
  </si>
  <si>
    <r>
      <rPr>
        <sz val="11"/>
        <color indexed="8"/>
        <rFont val="Dialog.plain"/>
        <charset val="134"/>
      </rPr>
      <t>11</t>
    </r>
  </si>
  <si>
    <t>公务员医疗补助缴费</t>
  </si>
  <si>
    <r>
      <rPr>
        <sz val="11"/>
        <color indexed="8"/>
        <rFont val="Dialog.plain"/>
        <charset val="134"/>
      </rPr>
      <t>12</t>
    </r>
  </si>
  <si>
    <t>其他社会保障缴费</t>
  </si>
  <si>
    <r>
      <rPr>
        <sz val="11"/>
        <color indexed="8"/>
        <rFont val="Dialog.plain"/>
        <charset val="134"/>
      </rPr>
      <t>13</t>
    </r>
  </si>
  <si>
    <t>住房公积金</t>
  </si>
  <si>
    <t>医疗费</t>
  </si>
  <si>
    <r>
      <rPr>
        <sz val="11"/>
        <color indexed="8"/>
        <rFont val="Dialog.plain"/>
        <charset val="134"/>
      </rPr>
      <t>99</t>
    </r>
  </si>
  <si>
    <t>其他工资福利支出</t>
  </si>
  <si>
    <t>商品和服务支出</t>
  </si>
  <si>
    <t>302</t>
  </si>
  <si>
    <t>办公费</t>
  </si>
  <si>
    <r>
      <rPr>
        <sz val="11"/>
        <color indexed="8"/>
        <rFont val="Dialog.plain"/>
        <charset val="134"/>
      </rPr>
      <t>07</t>
    </r>
  </si>
  <si>
    <t>邮电费</t>
  </si>
  <si>
    <t>差旅费</t>
  </si>
  <si>
    <r>
      <rPr>
        <sz val="11"/>
        <color indexed="8"/>
        <rFont val="Dialog.plain"/>
        <charset val="134"/>
      </rPr>
      <t>16</t>
    </r>
  </si>
  <si>
    <t>培训费</t>
  </si>
  <si>
    <r>
      <rPr>
        <sz val="11"/>
        <color indexed="8"/>
        <rFont val="Dialog.plain"/>
        <charset val="134"/>
      </rPr>
      <t>17</t>
    </r>
  </si>
  <si>
    <t>公务接待费</t>
  </si>
  <si>
    <r>
      <rPr>
        <sz val="11"/>
        <color indexed="8"/>
        <rFont val="Dialog.plain"/>
        <charset val="134"/>
      </rPr>
      <t>28</t>
    </r>
  </si>
  <si>
    <t>工会经费</t>
  </si>
  <si>
    <r>
      <rPr>
        <sz val="11"/>
        <color indexed="8"/>
        <rFont val="Dialog.plain"/>
        <charset val="134"/>
      </rPr>
      <t>39</t>
    </r>
  </si>
  <si>
    <t>其他交通费用</t>
  </si>
  <si>
    <t>其他商品和服务支出</t>
  </si>
  <si>
    <t>对个人和家庭的补助</t>
  </si>
  <si>
    <t>303</t>
  </si>
  <si>
    <t>离休费</t>
  </si>
  <si>
    <r>
      <rPr>
        <sz val="11"/>
        <color indexed="8"/>
        <rFont val="Dialog.plain"/>
        <charset val="134"/>
      </rPr>
      <t>05</t>
    </r>
  </si>
  <si>
    <t>生活补助</t>
  </si>
  <si>
    <t>医疗费补助</t>
  </si>
  <si>
    <t>表3</t>
  </si>
  <si>
    <t>一般公共预算支出预算表</t>
  </si>
  <si>
    <t>当年财政拨款安排</t>
  </si>
  <si>
    <r>
      <rPr>
        <sz val="11"/>
        <color indexed="8"/>
        <rFont val="Dialog.plain"/>
        <charset val="134"/>
      </rPr>
      <t>米易县供销合作社联合社部门</t>
    </r>
  </si>
  <si>
    <t>205</t>
  </si>
  <si>
    <t>表3-1</t>
  </si>
  <si>
    <t>一般公共预算基本支出预算表</t>
  </si>
  <si>
    <t>人员经费</t>
  </si>
  <si>
    <t>公用经费</t>
  </si>
  <si>
    <r>
      <rPr>
        <sz val="11"/>
        <color indexed="8"/>
        <rFont val="Dialog.plain"/>
        <charset val="134"/>
      </rPr>
      <t>301</t>
    </r>
  </si>
  <si>
    <t>30101</t>
  </si>
  <si>
    <t>30102</t>
  </si>
  <si>
    <t>30103</t>
  </si>
  <si>
    <t>30108</t>
  </si>
  <si>
    <t>30110</t>
  </si>
  <si>
    <t>30111</t>
  </si>
  <si>
    <t>30112</t>
  </si>
  <si>
    <t>30113</t>
  </si>
  <si>
    <t>30199</t>
  </si>
  <si>
    <r>
      <rPr>
        <sz val="11"/>
        <color indexed="8"/>
        <rFont val="Dialog.plain"/>
        <charset val="134"/>
      </rPr>
      <t>302</t>
    </r>
  </si>
  <si>
    <r>
      <rPr>
        <sz val="11"/>
        <color indexed="8"/>
        <rFont val="Dialog.plain"/>
        <charset val="134"/>
      </rPr>
      <t>303</t>
    </r>
  </si>
  <si>
    <t>30301</t>
  </si>
  <si>
    <t>30305</t>
  </si>
  <si>
    <t>30307</t>
  </si>
  <si>
    <t>表3-2</t>
  </si>
  <si>
    <t>一般公共预算项目支出预算表</t>
  </si>
  <si>
    <t>金额</t>
  </si>
  <si>
    <r>
      <rPr>
        <sz val="11"/>
        <color indexed="8"/>
        <rFont val="Dialog.plain"/>
        <charset val="134"/>
      </rPr>
      <t>  驻村人员经费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</si>
  <si>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</si>
  <si>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</si>
  <si>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</si>
  <si>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</si>
  <si>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</si>
  <si>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</si>
  <si>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</si>
  <si>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</si>
  <si>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r>
      <rPr>
        <sz val="11"/>
        <color indexed="8"/>
        <rFont val="Dialog.plain"/>
        <charset val="134"/>
      </rPr>
      <t> 米易县供销合作社联合社</t>
    </r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</si>
  <si>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</si>
  <si>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</si>
  <si>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</si>
  <si>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</si>
  <si>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</si>
  <si>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</si>
  <si>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</si>
  <si>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</si>
  <si>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</si>
  <si>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</si>
  <si>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</si>
  <si>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</si>
  <si>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</si>
  <si>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驻村人员经费2026年</t>
  </si>
  <si>
    <t>部门名称</t>
  </si>
  <si>
    <t>项目资金
（单位：元）</t>
  </si>
  <si>
    <t>年度资金总额</t>
  </si>
  <si>
    <t xml:space="preserve"> 年度资金总额：15840.00</t>
  </si>
  <si>
    <t>财政拨款</t>
  </si>
  <si>
    <t>其中：财政拨款15840.00</t>
  </si>
  <si>
    <t>其他资金</t>
  </si>
  <si>
    <t>其他资金：0.00</t>
  </si>
  <si>
    <t>总体目标</t>
  </si>
  <si>
    <t>保证完成驻村工作正常开展，高质量完成乡村振兴工作。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</si>
  <si>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</si>
  <si>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</si>
  <si>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</si>
  <si>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</si>
  <si>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</si>
  <si>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</si>
  <si>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选派驻村干部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</si>
  <si>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</si>
  <si>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服务群众人数</t>
  </si>
  <si>
    <r>
      <rPr>
        <sz val="9"/>
        <rFont val="Times New Roman"/>
        <charset val="134"/>
      </rPr>
      <t>≥100</t>
    </r>
    <r>
      <rPr>
        <sz val="9"/>
        <rFont val="宋体"/>
        <charset val="134"/>
      </rPr>
      <t>人</t>
    </r>
  </si>
  <si>
    <t>质量指标</t>
  </si>
  <si>
    <t>驻村工作正常有序工作</t>
  </si>
  <si>
    <t>优级</t>
  </si>
  <si>
    <t>时效指标</t>
  </si>
  <si>
    <t>完成时间</t>
  </si>
  <si>
    <r>
      <rPr>
        <sz val="9"/>
        <rFont val="Times New Roman"/>
        <charset val="134"/>
      </rPr>
      <t>2025</t>
    </r>
    <r>
      <rPr>
        <sz val="9"/>
        <rFont val="宋体"/>
        <charset val="134"/>
      </rPr>
      <t>年</t>
    </r>
  </si>
  <si>
    <t>成本指标</t>
  </si>
  <si>
    <t>成本控制（小于等于）</t>
  </si>
  <si>
    <t>15840元/年</t>
  </si>
  <si>
    <t>项目效益</t>
  </si>
  <si>
    <t>社会效益指标</t>
  </si>
  <si>
    <t>做好驻村工作维护乡村稳定</t>
  </si>
  <si>
    <t>经济效益指标</t>
  </si>
  <si>
    <t>带动驻村地农副产品等畅销各地</t>
  </si>
  <si>
    <t>生态效益指标</t>
  </si>
  <si>
    <t>创造乡村宜居人居环境</t>
  </si>
  <si>
    <t>可持续影响指标</t>
  </si>
  <si>
    <t>促进农村长期稳定促进乡村振兴</t>
  </si>
  <si>
    <t>满意度指标</t>
  </si>
  <si>
    <t>服务对象满意度指标</t>
  </si>
  <si>
    <t>服务群众满意度</t>
  </si>
  <si>
    <t>≥95%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</si>
  <si>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</si>
  <si>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</si>
  <si>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</si>
  <si>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</si>
  <si>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</si>
  <si>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</si>
  <si>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在职人员工资、奖金、五险一金、离退休人员工资奖金等</t>
  </si>
  <si>
    <t>在职、离退休人员办公经费、党建经费、福利费、在职人员其他交通费</t>
  </si>
  <si>
    <t>援藏援彝专项经费</t>
  </si>
  <si>
    <t>驻村人员张成瑒经费</t>
  </si>
  <si>
    <t>年度部门整体支出预算（单位：元）</t>
  </si>
  <si>
    <t>资金总额</t>
  </si>
  <si>
    <t>年度总体目标</t>
  </si>
  <si>
    <t>（一）加大基层社资产监督与社务指导力度，开展基层社规范化提升行动，确定培育“七有”基层社示范社创建对象；
（二）立足米易“粮经复合”种植特色与农业生产需求，优化基层社农资经营点位布局，推动优质农资经营主体入驻基层社示范社，畅通货源采购与下摆渠道，筑牢“放心农资”流通渠道；
（三）搭建“供销+”复合销售平台，拓展与邮政、工会、融媒体的深度合作，健全“线上接单—线下分拣—极速配送”服务链条；
（四）持续推动社属企业向农业综合服务型企业发展、向产销一体化发展，围绕全县“一个片区、七种模式”共富实践路径探索，在拓展社有企业与村集体经济合作，对接产销、助农增收和为农服务等方面贡献供销力量。</t>
  </si>
  <si>
    <t>年度绩效指标</t>
  </si>
  <si>
    <t>指标值
（包含数字及文字描述）</t>
  </si>
  <si>
    <t>产出指标</t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</si>
  <si>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：发放（缴纳）覆盖率足额保障率</t>
    </r>
  </si>
  <si>
    <r>
      <rPr>
        <sz val="10"/>
        <rFont val="方正仿宋_GBK"/>
        <charset val="134"/>
      </rPr>
      <t>按月发放在职人员及离休人员工资总额</t>
    </r>
    <r>
      <rPr>
        <sz val="10"/>
        <rFont val="Times New Roman"/>
        <charset val="134"/>
      </rPr>
      <t>1438120.00</t>
    </r>
    <r>
      <rPr>
        <sz val="10"/>
        <rFont val="方正仿宋_GBK"/>
        <charset val="134"/>
      </rPr>
      <t>元，</t>
    </r>
    <r>
      <rPr>
        <sz val="10"/>
        <rFont val="Times New Roman"/>
        <charset val="134"/>
      </rPr>
      <t>100%</t>
    </r>
    <r>
      <rPr>
        <sz val="10"/>
        <rFont val="方正仿宋_GBK"/>
        <charset val="134"/>
      </rPr>
      <t>覆盖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</si>
  <si>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：严格执行相关政策，发放在职人员、离退休人员奖金</t>
    </r>
  </si>
  <si>
    <r>
      <rPr>
        <sz val="10"/>
        <rFont val="方正仿宋_GBK"/>
        <charset val="134"/>
      </rPr>
      <t>按照相关政策发放在职、离退休人员奖金等</t>
    </r>
    <r>
      <rPr>
        <sz val="10"/>
        <rFont val="Times New Roman"/>
        <charset val="134"/>
      </rPr>
      <t>283927</t>
    </r>
    <r>
      <rPr>
        <sz val="10"/>
        <rFont val="方正仿宋_GBK"/>
        <charset val="134"/>
      </rPr>
      <t>元。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</si>
  <si>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：预算编制科学合理，及时缴纳在职离退休人员社保公积金等</t>
    </r>
  </si>
  <si>
    <r>
      <rPr>
        <sz val="10"/>
        <rFont val="方正仿宋_GBK"/>
        <charset val="134"/>
      </rPr>
      <t>按月缴纳总额</t>
    </r>
    <r>
      <rPr>
        <sz val="10"/>
        <rFont val="Times New Roman"/>
        <charset val="134"/>
      </rPr>
      <t>52721.02</t>
    </r>
    <r>
      <rPr>
        <sz val="10"/>
        <rFont val="方正仿宋_GBK"/>
        <charset val="134"/>
      </rPr>
      <t>元，</t>
    </r>
    <r>
      <rPr>
        <sz val="10"/>
        <rFont val="Times New Roman"/>
        <charset val="134"/>
      </rPr>
      <t>100%</t>
    </r>
    <r>
      <rPr>
        <sz val="10"/>
        <rFont val="方正仿宋_GBK"/>
        <charset val="134"/>
      </rPr>
      <t>覆盖。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</si>
  <si>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4</t>
    </r>
    <r>
      <rPr>
        <sz val="12"/>
        <rFont val="方正仿宋_GBK"/>
        <charset val="134"/>
      </rPr>
      <t>：</t>
    </r>
    <r>
      <rPr>
        <sz val="10"/>
        <rFont val="方正仿宋_GBK"/>
        <charset val="134"/>
      </rPr>
      <t>提高预算编制质量，严格执行预算，保障单位日常运转</t>
    </r>
  </si>
  <si>
    <r>
      <rPr>
        <sz val="10"/>
        <rFont val="方正仿宋_GBK"/>
        <charset val="134"/>
      </rPr>
      <t>保障日常运转</t>
    </r>
    <r>
      <rPr>
        <sz val="10"/>
        <rFont val="Times New Roman"/>
        <charset val="134"/>
      </rPr>
      <t>251573.04</t>
    </r>
    <r>
      <rPr>
        <sz val="10"/>
        <rFont val="方正仿宋_GBK"/>
        <charset val="134"/>
      </rPr>
      <t>元。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</si>
  <si>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：驻村人员经费、乡镇补贴</t>
    </r>
  </si>
  <si>
    <r>
      <rPr>
        <sz val="10"/>
        <rFont val="方正仿宋_GBK"/>
        <charset val="134"/>
      </rPr>
      <t>驻村人员生活补贴</t>
    </r>
    <r>
      <rPr>
        <sz val="10"/>
        <rFont val="Times New Roman"/>
        <charset val="134"/>
      </rPr>
      <t>15840.00</t>
    </r>
    <r>
      <rPr>
        <sz val="10"/>
        <rFont val="方正仿宋_GBK"/>
        <charset val="134"/>
      </rPr>
      <t>元，乡镇补贴</t>
    </r>
    <r>
      <rPr>
        <sz val="10"/>
        <rFont val="Times New Roman"/>
        <charset val="134"/>
      </rPr>
      <t>5760.00</t>
    </r>
    <r>
      <rPr>
        <sz val="10"/>
        <rFont val="方正仿宋_GBK"/>
        <charset val="134"/>
      </rPr>
      <t>元。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</si>
  <si>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：高质量完成供销工作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</si>
  <si>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：保障日常工作经费正常开支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</si>
  <si>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：按月及时发放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</si>
  <si>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：按照相关政策考核发放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</si>
  <si>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：完成目标工作，全年合理使用预算经费。</t>
    </r>
  </si>
  <si>
    <r>
      <rPr>
        <sz val="10"/>
        <rFont val="方正仿宋_GBK"/>
        <charset val="134"/>
      </rPr>
      <t>年度预算金额</t>
    </r>
    <r>
      <rPr>
        <sz val="10"/>
        <rFont val="Times New Roman"/>
        <charset val="134"/>
      </rPr>
      <t>2627872.31</t>
    </r>
    <r>
      <rPr>
        <sz val="10"/>
        <rFont val="方正仿宋_GBK"/>
        <charset val="134"/>
      </rPr>
      <t>元。</t>
    </r>
  </si>
  <si>
    <t>效益指标</t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</si>
  <si>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：完成年度工作目标</t>
    </r>
  </si>
  <si>
    <r>
      <rPr>
        <sz val="10"/>
        <rFont val="方正仿宋_GBK"/>
        <charset val="134"/>
      </rPr>
      <t>高质量完成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</si>
  <si>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：完成年度驻村工作任务</t>
    </r>
  </si>
  <si>
    <r>
      <rPr>
        <sz val="10"/>
        <rFont val="方正仿宋_GBK"/>
        <charset val="134"/>
      </rPr>
      <t>助推驻村地乡村振兴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</si>
  <si>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：服务对象满意度</t>
    </r>
  </si>
  <si>
    <r>
      <rPr>
        <sz val="10"/>
        <rFont val="方正仿宋_GBK"/>
        <charset val="134"/>
      </rPr>
      <t>指标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：驻村地群众满意度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</si>
</sst>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2"/>
      <name val="方正仿宋_GBK"/>
      <charset val="134"/>
    </font>
    <font>
      <sz val="10"/>
      <name val="方正仿宋_GBK"/>
      <charset val="134"/>
    </font>
    <font>
      <sz val="8"/>
      <name val="方正仿宋_GBK"/>
      <charset val="134"/>
    </font>
    <font>
      <sz val="10"/>
      <name val="Times New Roma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indexed="8"/>
      <name val="SimSun"/>
      <charset val="134"/>
    </font>
    <font>
      <sz val="8"/>
      <color indexed="8"/>
      <name val="宋体"/>
      <charset val="1"/>
      <scheme val="minor"/>
    </font>
    <font>
      <sz val="8"/>
      <name val="宋体"/>
      <charset val="134"/>
    </font>
    <font>
      <sz val="8"/>
      <name val="SimSun"/>
      <charset val="134"/>
    </font>
    <font>
      <sz val="11"/>
      <name val="SimSun"/>
      <charset val="134"/>
    </font>
    <font>
      <b/>
      <sz val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8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indexed="8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4" borderId="30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33" applyNumberFormat="0" applyAlignment="0" applyProtection="0">
      <alignment vertical="center"/>
    </xf>
    <xf numFmtId="0" fontId="53" fillId="6" borderId="34" applyNumberFormat="0" applyAlignment="0" applyProtection="0">
      <alignment vertical="center"/>
    </xf>
    <xf numFmtId="0" fontId="54" fillId="6" borderId="33" applyNumberFormat="0" applyAlignment="0" applyProtection="0">
      <alignment vertical="center"/>
    </xf>
    <xf numFmtId="0" fontId="55" fillId="7" borderId="35" applyNumberFormat="0" applyAlignment="0" applyProtection="0">
      <alignment vertical="center"/>
    </xf>
    <xf numFmtId="0" fontId="56" fillId="0" borderId="36" applyNumberFormat="0" applyFill="0" applyAlignment="0" applyProtection="0">
      <alignment vertical="center"/>
    </xf>
    <xf numFmtId="0" fontId="57" fillId="0" borderId="37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4" fillId="0" borderId="0"/>
  </cellStyleXfs>
  <cellXfs count="21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9" fontId="10" fillId="0" borderId="14" xfId="49" applyNumberFormat="1" applyFont="1" applyBorder="1" applyAlignment="1">
      <alignment horizontal="left" vertical="center" wrapText="1"/>
    </xf>
    <xf numFmtId="0" fontId="10" fillId="0" borderId="15" xfId="49" applyFont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9" fontId="10" fillId="0" borderId="15" xfId="49" applyNumberFormat="1" applyFont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9" fontId="10" fillId="0" borderId="5" xfId="49" applyNumberFormat="1" applyFont="1" applyBorder="1" applyAlignment="1">
      <alignment horizontal="left" vertical="center" wrapText="1"/>
    </xf>
    <xf numFmtId="0" fontId="10" fillId="0" borderId="5" xfId="49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49" fontId="1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left" vertical="center"/>
    </xf>
    <xf numFmtId="3" fontId="15" fillId="0" borderId="5" xfId="0" applyNumberFormat="1" applyFont="1" applyFill="1" applyBorder="1" applyAlignment="1" applyProtection="1">
      <alignment horizontal="left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49" fontId="15" fillId="0" borderId="5" xfId="0" applyNumberFormat="1" applyFont="1" applyFill="1" applyBorder="1" applyAlignment="1" applyProtection="1">
      <alignment horizontal="left"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5" xfId="49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6" fillId="0" borderId="17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6" fillId="0" borderId="20" xfId="0" applyFont="1" applyBorder="1">
      <alignment vertical="center"/>
    </xf>
    <xf numFmtId="0" fontId="13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0" fontId="16" fillId="0" borderId="21" xfId="0" applyFont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4" fillId="0" borderId="17" xfId="0" applyFont="1" applyBorder="1">
      <alignment vertical="center"/>
    </xf>
    <xf numFmtId="4" fontId="18" fillId="0" borderId="5" xfId="0" applyNumberFormat="1" applyFont="1" applyFill="1" applyBorder="1" applyAlignment="1">
      <alignment horizontal="right" vertical="center"/>
    </xf>
    <xf numFmtId="0" fontId="14" fillId="0" borderId="18" xfId="0" applyFont="1" applyBorder="1" applyAlignment="1">
      <alignment vertical="center" wrapText="1"/>
    </xf>
    <xf numFmtId="0" fontId="13" fillId="0" borderId="5" xfId="0" applyFont="1" applyFill="1" applyBorder="1" applyAlignment="1">
      <alignment horizontal="left" vertical="center"/>
    </xf>
    <xf numFmtId="4" fontId="13" fillId="0" borderId="5" xfId="0" applyNumberFormat="1" applyFont="1" applyFill="1" applyBorder="1" applyAlignment="1">
      <alignment horizontal="right" vertical="center"/>
    </xf>
    <xf numFmtId="0" fontId="16" fillId="0" borderId="22" xfId="0" applyFont="1" applyBorder="1">
      <alignment vertical="center"/>
    </xf>
    <xf numFmtId="0" fontId="16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0" fillId="0" borderId="24" xfId="0" applyFont="1" applyFill="1" applyBorder="1" applyAlignment="1">
      <alignment vertical="center"/>
    </xf>
    <xf numFmtId="0" fontId="21" fillId="0" borderId="25" xfId="0" applyFont="1" applyFill="1" applyBorder="1" applyAlignment="1">
      <alignment horizontal="center" vertical="center"/>
    </xf>
    <xf numFmtId="4" fontId="21" fillId="0" borderId="25" xfId="0" applyNumberFormat="1" applyFont="1" applyFill="1" applyBorder="1" applyAlignment="1">
      <alignment horizontal="right" vertical="center"/>
    </xf>
    <xf numFmtId="0" fontId="20" fillId="0" borderId="26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 wrapText="1"/>
    </xf>
    <xf numFmtId="0" fontId="19" fillId="2" borderId="25" xfId="0" applyFont="1" applyFill="1" applyBorder="1" applyAlignment="1">
      <alignment horizontal="left" vertical="center"/>
    </xf>
    <xf numFmtId="0" fontId="19" fillId="2" borderId="25" xfId="0" applyFont="1" applyFill="1" applyBorder="1" applyAlignment="1">
      <alignment horizontal="left" vertical="center" wrapText="1"/>
    </xf>
    <xf numFmtId="4" fontId="19" fillId="0" borderId="25" xfId="0" applyNumberFormat="1" applyFont="1" applyFill="1" applyBorder="1" applyAlignment="1">
      <alignment horizontal="right" vertical="center"/>
    </xf>
    <xf numFmtId="0" fontId="22" fillId="0" borderId="26" xfId="0" applyFont="1" applyFill="1" applyBorder="1" applyAlignment="1">
      <alignment vertical="center"/>
    </xf>
    <xf numFmtId="4" fontId="19" fillId="2" borderId="25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16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 wrapText="1"/>
    </xf>
    <xf numFmtId="0" fontId="16" fillId="0" borderId="17" xfId="0" applyFont="1" applyFill="1" applyBorder="1">
      <alignment vertical="center"/>
    </xf>
    <xf numFmtId="0" fontId="16" fillId="0" borderId="20" xfId="0" applyFont="1" applyFill="1" applyBorder="1">
      <alignment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center" vertical="center"/>
    </xf>
    <xf numFmtId="0" fontId="16" fillId="0" borderId="21" xfId="0" applyFont="1" applyFill="1" applyBorder="1">
      <alignment vertical="center"/>
    </xf>
    <xf numFmtId="0" fontId="16" fillId="0" borderId="17" xfId="0" applyFont="1" applyFill="1" applyBorder="1" applyAlignment="1">
      <alignment vertical="center" wrapText="1"/>
    </xf>
    <xf numFmtId="0" fontId="16" fillId="0" borderId="18" xfId="0" applyFont="1" applyFill="1" applyBorder="1">
      <alignment vertical="center"/>
    </xf>
    <xf numFmtId="0" fontId="16" fillId="0" borderId="18" xfId="0" applyFont="1" applyFill="1" applyBorder="1" applyAlignment="1">
      <alignment vertical="center" wrapText="1"/>
    </xf>
    <xf numFmtId="0" fontId="22" fillId="0" borderId="26" xfId="0" applyFont="1" applyFill="1" applyBorder="1" applyAlignment="1">
      <alignment vertical="center" wrapText="1"/>
    </xf>
    <xf numFmtId="0" fontId="16" fillId="0" borderId="22" xfId="0" applyFont="1" applyFill="1" applyBorder="1">
      <alignment vertical="center"/>
    </xf>
    <xf numFmtId="0" fontId="16" fillId="0" borderId="22" xfId="0" applyFont="1" applyFill="1" applyBorder="1" applyAlignment="1">
      <alignment vertical="center" wrapText="1"/>
    </xf>
    <xf numFmtId="0" fontId="16" fillId="0" borderId="2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24" fillId="0" borderId="18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vertical="center"/>
    </xf>
    <xf numFmtId="0" fontId="23" fillId="0" borderId="20" xfId="0" applyFont="1" applyFill="1" applyBorder="1" applyAlignment="1">
      <alignment horizontal="left" vertical="center"/>
    </xf>
    <xf numFmtId="0" fontId="23" fillId="0" borderId="20" xfId="0" applyFont="1" applyFill="1" applyBorder="1" applyAlignment="1">
      <alignment horizontal="right" vertical="center"/>
    </xf>
    <xf numFmtId="0" fontId="25" fillId="0" borderId="17" xfId="0" applyFont="1" applyFill="1" applyBorder="1" applyAlignment="1">
      <alignment vertical="center"/>
    </xf>
    <xf numFmtId="0" fontId="28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/>
    </xf>
    <xf numFmtId="0" fontId="29" fillId="0" borderId="26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left" vertical="center"/>
    </xf>
    <xf numFmtId="0" fontId="19" fillId="0" borderId="25" xfId="0" applyFont="1" applyFill="1" applyBorder="1" applyAlignment="1">
      <alignment horizontal="left" vertical="center" wrapText="1"/>
    </xf>
    <xf numFmtId="0" fontId="23" fillId="3" borderId="27" xfId="0" applyNumberFormat="1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/>
    </xf>
    <xf numFmtId="4" fontId="26" fillId="0" borderId="28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 wrapText="1"/>
    </xf>
    <xf numFmtId="0" fontId="25" fillId="0" borderId="18" xfId="0" applyFont="1" applyFill="1" applyBorder="1" applyAlignment="1">
      <alignment vertical="center"/>
    </xf>
    <xf numFmtId="0" fontId="24" fillId="0" borderId="20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vertical="center" wrapText="1"/>
    </xf>
    <xf numFmtId="0" fontId="25" fillId="0" borderId="18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center" vertical="center"/>
    </xf>
    <xf numFmtId="4" fontId="21" fillId="0" borderId="5" xfId="0" applyNumberFormat="1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left" vertical="center" wrapText="1"/>
    </xf>
    <xf numFmtId="4" fontId="19" fillId="0" borderId="5" xfId="0" applyNumberFormat="1" applyFont="1" applyFill="1" applyBorder="1" applyAlignment="1">
      <alignment horizontal="right" vertical="center"/>
    </xf>
    <xf numFmtId="4" fontId="19" fillId="2" borderId="5" xfId="0" applyNumberFormat="1" applyFont="1" applyFill="1" applyBorder="1" applyAlignment="1">
      <alignment horizontal="right" vertical="center"/>
    </xf>
    <xf numFmtId="4" fontId="26" fillId="0" borderId="5" xfId="0" applyNumberFormat="1" applyFont="1" applyFill="1" applyBorder="1" applyAlignment="1">
      <alignment horizontal="right" vertical="center"/>
    </xf>
    <xf numFmtId="0" fontId="23" fillId="3" borderId="5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 wrapText="1"/>
    </xf>
    <xf numFmtId="4" fontId="23" fillId="0" borderId="5" xfId="0" applyNumberFormat="1" applyFont="1" applyFill="1" applyBorder="1" applyAlignment="1">
      <alignment horizontal="right" vertical="center"/>
    </xf>
    <xf numFmtId="0" fontId="3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31" fillId="0" borderId="1" xfId="0" applyFont="1" applyFill="1" applyBorder="1">
      <alignment vertical="center"/>
    </xf>
    <xf numFmtId="0" fontId="32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vertical="center" wrapText="1"/>
    </xf>
    <xf numFmtId="0" fontId="31" fillId="0" borderId="20" xfId="0" applyFont="1" applyFill="1" applyBorder="1">
      <alignment vertical="center"/>
    </xf>
    <xf numFmtId="0" fontId="31" fillId="0" borderId="20" xfId="0" applyFont="1" applyFill="1" applyBorder="1" applyAlignment="1">
      <alignment horizontal="right" vertical="center"/>
    </xf>
    <xf numFmtId="0" fontId="16" fillId="0" borderId="20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4" fontId="35" fillId="0" borderId="25" xfId="0" applyNumberFormat="1" applyFont="1" applyFill="1" applyBorder="1" applyAlignment="1">
      <alignment horizontal="right" vertical="center"/>
    </xf>
    <xf numFmtId="4" fontId="31" fillId="0" borderId="25" xfId="0" applyNumberFormat="1" applyFont="1" applyFill="1" applyBorder="1" applyAlignment="1">
      <alignment horizontal="right" vertical="center"/>
    </xf>
    <xf numFmtId="4" fontId="36" fillId="0" borderId="25" xfId="0" applyNumberFormat="1" applyFont="1" applyFill="1" applyBorder="1" applyAlignment="1">
      <alignment horizontal="right" vertical="center"/>
    </xf>
    <xf numFmtId="0" fontId="19" fillId="0" borderId="25" xfId="0" applyFont="1" applyFill="1" applyBorder="1" applyAlignment="1">
      <alignment horizontal="center" vertical="center"/>
    </xf>
    <xf numFmtId="4" fontId="37" fillId="0" borderId="28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/>
    </xf>
    <xf numFmtId="0" fontId="24" fillId="0" borderId="17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vertical="center"/>
    </xf>
    <xf numFmtId="0" fontId="26" fillId="0" borderId="2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/>
    </xf>
    <xf numFmtId="4" fontId="23" fillId="0" borderId="28" xfId="0" applyNumberFormat="1" applyFont="1" applyBorder="1" applyAlignment="1">
      <alignment horizontal="right" vertical="center"/>
    </xf>
    <xf numFmtId="4" fontId="23" fillId="0" borderId="5" xfId="0" applyNumberFormat="1" applyFont="1" applyBorder="1" applyAlignment="1">
      <alignment horizontal="right" vertical="center"/>
    </xf>
    <xf numFmtId="0" fontId="24" fillId="0" borderId="22" xfId="0" applyFont="1" applyFill="1" applyBorder="1" applyAlignment="1">
      <alignment vertical="center"/>
    </xf>
    <xf numFmtId="0" fontId="24" fillId="0" borderId="23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 wrapText="1"/>
    </xf>
    <xf numFmtId="0" fontId="14" fillId="0" borderId="17" xfId="0" applyFont="1" applyFill="1" applyBorder="1">
      <alignment vertical="center"/>
    </xf>
    <xf numFmtId="0" fontId="14" fillId="0" borderId="18" xfId="0" applyFont="1" applyFill="1" applyBorder="1" applyAlignment="1">
      <alignment vertical="center" wrapText="1"/>
    </xf>
    <xf numFmtId="0" fontId="28" fillId="0" borderId="2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39" fillId="0" borderId="17" xfId="0" applyFont="1" applyFill="1" applyBorder="1" applyAlignment="1">
      <alignment vertical="center"/>
    </xf>
    <xf numFmtId="4" fontId="28" fillId="0" borderId="5" xfId="0" applyNumberFormat="1" applyFont="1" applyFill="1" applyBorder="1" applyAlignment="1">
      <alignment horizontal="right" vertical="center"/>
    </xf>
    <xf numFmtId="0" fontId="39" fillId="0" borderId="18" xfId="0" applyFont="1" applyFill="1" applyBorder="1" applyAlignment="1">
      <alignment vertical="center" wrapText="1"/>
    </xf>
    <xf numFmtId="0" fontId="40" fillId="0" borderId="18" xfId="0" applyFont="1" applyFill="1" applyBorder="1" applyAlignment="1">
      <alignment vertical="center" wrapText="1"/>
    </xf>
    <xf numFmtId="0" fontId="40" fillId="0" borderId="17" xfId="0" applyFont="1" applyFill="1" applyBorder="1" applyAlignment="1">
      <alignment vertical="center" wrapText="1"/>
    </xf>
    <xf numFmtId="0" fontId="40" fillId="0" borderId="5" xfId="0" applyFont="1" applyFill="1" applyBorder="1" applyAlignment="1">
      <alignment vertical="center" wrapText="1"/>
    </xf>
    <xf numFmtId="0" fontId="41" fillId="0" borderId="17" xfId="0" applyFont="1" applyFill="1" applyBorder="1" applyAlignment="1">
      <alignment vertical="center" wrapText="1"/>
    </xf>
    <xf numFmtId="0" fontId="41" fillId="0" borderId="18" xfId="0" applyFont="1" applyFill="1" applyBorder="1" applyAlignment="1">
      <alignment vertical="center" wrapText="1"/>
    </xf>
    <xf numFmtId="0" fontId="40" fillId="0" borderId="22" xfId="0" applyFont="1" applyFill="1" applyBorder="1" applyAlignment="1">
      <alignment vertical="center" wrapText="1"/>
    </xf>
    <xf numFmtId="0" fontId="24" fillId="0" borderId="2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zoomScale="85" zoomScaleNormal="85" workbookViewId="0">
      <selection activeCell="A2" sqref="A2"/>
    </sheetView>
  </sheetViews>
  <sheetFormatPr defaultColWidth="9" defaultRowHeight="14.25" outlineLevelRow="2"/>
  <cols>
    <col min="1" max="1" width="123.125" style="208" customWidth="1"/>
    <col min="2" max="16384" width="9" style="208"/>
  </cols>
  <sheetData>
    <row r="1" ht="137.1" customHeight="1" spans="1:1">
      <c r="A1" s="209" t="s">
        <v>0</v>
      </c>
    </row>
    <row r="2" ht="96" customHeight="1" spans="1:1">
      <c r="A2" s="209" t="s">
        <v>1</v>
      </c>
    </row>
    <row r="3" ht="60" customHeight="1" spans="1:1">
      <c r="A3" s="210">
        <v>46136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D23" sqref="D2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67"/>
      <c r="B1" s="47"/>
      <c r="C1" s="68"/>
      <c r="D1" s="69"/>
      <c r="E1" s="69"/>
      <c r="F1" s="69"/>
      <c r="G1" s="69"/>
      <c r="H1" s="69"/>
      <c r="I1" s="70" t="s">
        <v>226</v>
      </c>
      <c r="J1" s="71"/>
    </row>
    <row r="2" ht="22.9" customHeight="1" spans="1:10">
      <c r="A2" s="67"/>
      <c r="B2" s="72" t="s">
        <v>227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9.5" customHeight="1" spans="1:10">
      <c r="A3" s="73"/>
      <c r="B3" s="74" t="s">
        <v>5</v>
      </c>
      <c r="C3" s="74"/>
      <c r="D3" s="75"/>
      <c r="E3" s="75"/>
      <c r="F3" s="75"/>
      <c r="G3" s="75"/>
      <c r="H3" s="75"/>
      <c r="I3" s="75" t="s">
        <v>6</v>
      </c>
      <c r="J3" s="76"/>
    </row>
    <row r="4" ht="24.4" customHeight="1" spans="1:10">
      <c r="A4" s="71"/>
      <c r="B4" s="77" t="s">
        <v>228</v>
      </c>
      <c r="C4" s="77" t="s">
        <v>71</v>
      </c>
      <c r="D4" s="77" t="s">
        <v>229</v>
      </c>
      <c r="E4" s="77"/>
      <c r="F4" s="77"/>
      <c r="G4" s="77"/>
      <c r="H4" s="77"/>
      <c r="I4" s="77"/>
      <c r="J4" s="78"/>
    </row>
    <row r="5" ht="24.4" customHeight="1" spans="1:10">
      <c r="A5" s="79"/>
      <c r="B5" s="77"/>
      <c r="C5" s="77"/>
      <c r="D5" s="77" t="s">
        <v>59</v>
      </c>
      <c r="E5" s="89" t="s">
        <v>230</v>
      </c>
      <c r="F5" s="77" t="s">
        <v>231</v>
      </c>
      <c r="G5" s="77"/>
      <c r="H5" s="77"/>
      <c r="I5" s="77" t="s">
        <v>186</v>
      </c>
      <c r="J5" s="78"/>
    </row>
    <row r="6" ht="24.4" customHeight="1" spans="1:10">
      <c r="A6" s="79"/>
      <c r="B6" s="77"/>
      <c r="C6" s="77"/>
      <c r="D6" s="77"/>
      <c r="E6" s="89"/>
      <c r="F6" s="77" t="s">
        <v>153</v>
      </c>
      <c r="G6" s="77" t="s">
        <v>232</v>
      </c>
      <c r="H6" s="77" t="s">
        <v>233</v>
      </c>
      <c r="I6" s="77"/>
      <c r="J6" s="80"/>
    </row>
    <row r="7" s="91" customFormat="1" ht="19.9" customHeight="1" spans="1:10">
      <c r="A7" s="92"/>
      <c r="B7" s="93"/>
      <c r="C7" s="93" t="s">
        <v>72</v>
      </c>
      <c r="D7" s="94">
        <v>2600</v>
      </c>
      <c r="E7" s="94"/>
      <c r="F7" s="94"/>
      <c r="G7" s="94"/>
      <c r="H7" s="94"/>
      <c r="I7" s="94">
        <v>2600</v>
      </c>
      <c r="J7" s="95"/>
    </row>
    <row r="8" s="91" customFormat="1" ht="19.9" customHeight="1" spans="1:10">
      <c r="A8" s="96"/>
      <c r="B8" s="97"/>
      <c r="C8" s="98" t="s">
        <v>23</v>
      </c>
      <c r="D8" s="99">
        <v>2600</v>
      </c>
      <c r="E8" s="99"/>
      <c r="F8" s="99"/>
      <c r="G8" s="99"/>
      <c r="H8" s="99"/>
      <c r="I8" s="99">
        <v>2600</v>
      </c>
      <c r="J8" s="100"/>
    </row>
    <row r="9" s="91" customFormat="1" ht="19.9" customHeight="1" spans="1:10">
      <c r="A9" s="96"/>
      <c r="B9" s="97" t="s">
        <v>87</v>
      </c>
      <c r="C9" s="98" t="s">
        <v>234</v>
      </c>
      <c r="D9" s="101">
        <v>2600</v>
      </c>
      <c r="E9" s="101"/>
      <c r="F9" s="101"/>
      <c r="G9" s="101"/>
      <c r="H9" s="101"/>
      <c r="I9" s="101">
        <v>2600</v>
      </c>
      <c r="J9" s="10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A9" sqref="$A9:$XFD17"/>
    </sheetView>
  </sheetViews>
  <sheetFormatPr defaultColWidth="10" defaultRowHeight="13.5" outlineLevelRow="7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67"/>
      <c r="B1" s="47"/>
      <c r="C1" s="47"/>
      <c r="D1" s="47"/>
      <c r="E1" s="68"/>
      <c r="F1" s="68"/>
      <c r="G1" s="69"/>
      <c r="H1" s="69"/>
      <c r="I1" s="70" t="s">
        <v>235</v>
      </c>
      <c r="J1" s="71"/>
    </row>
    <row r="2" ht="22.9" customHeight="1" spans="1:10">
      <c r="A2" s="67"/>
      <c r="B2" s="72" t="s">
        <v>236</v>
      </c>
      <c r="C2" s="72"/>
      <c r="D2" s="72"/>
      <c r="E2" s="72"/>
      <c r="F2" s="72"/>
      <c r="G2" s="72"/>
      <c r="H2" s="72"/>
      <c r="I2" s="72"/>
      <c r="J2" s="71"/>
    </row>
    <row r="3" ht="19.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75" t="s">
        <v>6</v>
      </c>
      <c r="J3" s="76"/>
    </row>
    <row r="4" ht="24.4" customHeight="1" spans="1:10">
      <c r="A4" s="71"/>
      <c r="B4" s="77" t="s">
        <v>9</v>
      </c>
      <c r="C4" s="77"/>
      <c r="D4" s="77"/>
      <c r="E4" s="77"/>
      <c r="F4" s="77"/>
      <c r="G4" s="77" t="s">
        <v>237</v>
      </c>
      <c r="H4" s="77"/>
      <c r="I4" s="77"/>
      <c r="J4" s="78"/>
    </row>
    <row r="5" ht="24.4" customHeight="1" spans="1:10">
      <c r="A5" s="79"/>
      <c r="B5" s="77" t="s">
        <v>79</v>
      </c>
      <c r="C5" s="77"/>
      <c r="D5" s="77"/>
      <c r="E5" s="77" t="s">
        <v>70</v>
      </c>
      <c r="F5" s="77" t="s">
        <v>71</v>
      </c>
      <c r="G5" s="77" t="s">
        <v>59</v>
      </c>
      <c r="H5" s="77" t="s">
        <v>75</v>
      </c>
      <c r="I5" s="77" t="s">
        <v>76</v>
      </c>
      <c r="J5" s="78"/>
    </row>
    <row r="6" ht="24.4" customHeight="1" spans="1:10">
      <c r="A6" s="79"/>
      <c r="B6" s="77" t="s">
        <v>80</v>
      </c>
      <c r="C6" s="77" t="s">
        <v>81</v>
      </c>
      <c r="D6" s="77" t="s">
        <v>82</v>
      </c>
      <c r="E6" s="77"/>
      <c r="F6" s="77"/>
      <c r="G6" s="77"/>
      <c r="H6" s="77"/>
      <c r="I6" s="77"/>
      <c r="J6" s="80"/>
    </row>
    <row r="7" ht="22.9" customHeight="1" spans="1:10">
      <c r="A7" s="81"/>
      <c r="B7" s="77"/>
      <c r="C7" s="77"/>
      <c r="D7" s="77"/>
      <c r="E7" s="77"/>
      <c r="F7" s="77" t="s">
        <v>72</v>
      </c>
      <c r="G7" s="82"/>
      <c r="H7" s="82"/>
      <c r="I7" s="82"/>
      <c r="J7" s="83"/>
    </row>
    <row r="8" ht="22.9" customHeight="1" spans="1:10">
      <c r="A8" s="81"/>
      <c r="B8" s="77"/>
      <c r="C8" s="77"/>
      <c r="D8" s="77"/>
      <c r="E8" s="90"/>
      <c r="F8" s="90" t="s">
        <v>238</v>
      </c>
      <c r="G8" s="82"/>
      <c r="H8" s="82"/>
      <c r="I8" s="82"/>
      <c r="J8" s="8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A17" sqref="$A9:$XFD17"/>
    </sheetView>
  </sheetViews>
  <sheetFormatPr defaultColWidth="10" defaultRowHeight="13.5" outlineLevelRow="7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67"/>
      <c r="B1" s="47"/>
      <c r="C1" s="68"/>
      <c r="D1" s="69"/>
      <c r="E1" s="69"/>
      <c r="F1" s="69"/>
      <c r="G1" s="69"/>
      <c r="H1" s="69"/>
      <c r="I1" s="70" t="s">
        <v>239</v>
      </c>
      <c r="J1" s="71"/>
    </row>
    <row r="2" ht="22.9" customHeight="1" spans="1:10">
      <c r="A2" s="67"/>
      <c r="B2" s="72" t="s">
        <v>240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9.5" customHeight="1" spans="1:10">
      <c r="A3" s="73"/>
      <c r="B3" s="74" t="s">
        <v>5</v>
      </c>
      <c r="C3" s="74"/>
      <c r="D3" s="75"/>
      <c r="E3" s="75"/>
      <c r="F3" s="75"/>
      <c r="G3" s="75"/>
      <c r="H3" s="75"/>
      <c r="I3" s="75" t="s">
        <v>6</v>
      </c>
      <c r="J3" s="76"/>
    </row>
    <row r="4" ht="24.4" customHeight="1" spans="1:10">
      <c r="A4" s="71"/>
      <c r="B4" s="77" t="s">
        <v>228</v>
      </c>
      <c r="C4" s="77" t="s">
        <v>71</v>
      </c>
      <c r="D4" s="77" t="s">
        <v>229</v>
      </c>
      <c r="E4" s="77"/>
      <c r="F4" s="77"/>
      <c r="G4" s="77"/>
      <c r="H4" s="77"/>
      <c r="I4" s="77"/>
      <c r="J4" s="78"/>
    </row>
    <row r="5" ht="24.4" customHeight="1" spans="1:10">
      <c r="A5" s="79"/>
      <c r="B5" s="77"/>
      <c r="C5" s="77"/>
      <c r="D5" s="77" t="s">
        <v>59</v>
      </c>
      <c r="E5" s="89" t="s">
        <v>230</v>
      </c>
      <c r="F5" s="77" t="s">
        <v>231</v>
      </c>
      <c r="G5" s="77"/>
      <c r="H5" s="77"/>
      <c r="I5" s="77" t="s">
        <v>186</v>
      </c>
      <c r="J5" s="78"/>
    </row>
    <row r="6" ht="24.4" customHeight="1" spans="1:10">
      <c r="A6" s="79"/>
      <c r="B6" s="77"/>
      <c r="C6" s="77"/>
      <c r="D6" s="77"/>
      <c r="E6" s="89"/>
      <c r="F6" s="77" t="s">
        <v>153</v>
      </c>
      <c r="G6" s="77" t="s">
        <v>232</v>
      </c>
      <c r="H6" s="77" t="s">
        <v>233</v>
      </c>
      <c r="I6" s="77"/>
      <c r="J6" s="80"/>
    </row>
    <row r="7" ht="22.9" customHeight="1" spans="1:10">
      <c r="A7" s="81"/>
      <c r="B7" s="77"/>
      <c r="C7" s="77" t="s">
        <v>72</v>
      </c>
      <c r="D7" s="82"/>
      <c r="E7" s="82"/>
      <c r="F7" s="82"/>
      <c r="G7" s="82"/>
      <c r="H7" s="82"/>
      <c r="I7" s="82"/>
      <c r="J7" s="83"/>
    </row>
    <row r="8" ht="22.9" customHeight="1" spans="1:10">
      <c r="A8" s="81"/>
      <c r="B8" s="90"/>
      <c r="C8" s="90" t="s">
        <v>238</v>
      </c>
      <c r="D8" s="82"/>
      <c r="E8" s="82"/>
      <c r="F8" s="82"/>
      <c r="G8" s="82"/>
      <c r="H8" s="82"/>
      <c r="I8" s="82"/>
      <c r="J8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A9" sqref="$A9:$XFD17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67"/>
      <c r="B1" s="47"/>
      <c r="C1" s="47"/>
      <c r="D1" s="47"/>
      <c r="E1" s="68"/>
      <c r="F1" s="68"/>
      <c r="G1" s="69"/>
      <c r="H1" s="69"/>
      <c r="I1" s="70" t="s">
        <v>241</v>
      </c>
      <c r="J1" s="71"/>
    </row>
    <row r="2" ht="22.9" customHeight="1" spans="1:10">
      <c r="A2" s="67"/>
      <c r="B2" s="72" t="s">
        <v>242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9.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75" t="s">
        <v>6</v>
      </c>
      <c r="J3" s="76"/>
    </row>
    <row r="4" ht="24.4" customHeight="1" spans="1:10">
      <c r="A4" s="71"/>
      <c r="B4" s="77" t="s">
        <v>9</v>
      </c>
      <c r="C4" s="77"/>
      <c r="D4" s="77"/>
      <c r="E4" s="77"/>
      <c r="F4" s="77"/>
      <c r="G4" s="77" t="s">
        <v>243</v>
      </c>
      <c r="H4" s="77"/>
      <c r="I4" s="77"/>
      <c r="J4" s="78"/>
    </row>
    <row r="5" ht="24.4" customHeight="1" spans="1:10">
      <c r="A5" s="79"/>
      <c r="B5" s="77" t="s">
        <v>79</v>
      </c>
      <c r="C5" s="77"/>
      <c r="D5" s="77"/>
      <c r="E5" s="77" t="s">
        <v>70</v>
      </c>
      <c r="F5" s="77" t="s">
        <v>71</v>
      </c>
      <c r="G5" s="77" t="s">
        <v>59</v>
      </c>
      <c r="H5" s="77" t="s">
        <v>75</v>
      </c>
      <c r="I5" s="77" t="s">
        <v>76</v>
      </c>
      <c r="J5" s="78"/>
    </row>
    <row r="6" ht="24.4" customHeight="1" spans="1:10">
      <c r="A6" s="79"/>
      <c r="B6" s="77" t="s">
        <v>80</v>
      </c>
      <c r="C6" s="77" t="s">
        <v>81</v>
      </c>
      <c r="D6" s="77" t="s">
        <v>82</v>
      </c>
      <c r="E6" s="77"/>
      <c r="F6" s="77"/>
      <c r="G6" s="77"/>
      <c r="H6" s="77"/>
      <c r="I6" s="77"/>
      <c r="J6" s="80"/>
    </row>
    <row r="7" ht="22.9" customHeight="1" spans="1:10">
      <c r="A7" s="81"/>
      <c r="B7" s="77"/>
      <c r="C7" s="77"/>
      <c r="D7" s="77"/>
      <c r="E7" s="77"/>
      <c r="F7" s="77" t="s">
        <v>72</v>
      </c>
      <c r="G7" s="82"/>
      <c r="H7" s="82"/>
      <c r="I7" s="82"/>
      <c r="J7" s="83"/>
    </row>
    <row r="8" ht="22.9" customHeight="1" spans="1:10">
      <c r="A8" s="79"/>
      <c r="B8" s="84"/>
      <c r="C8" s="84"/>
      <c r="D8" s="84"/>
      <c r="E8" s="84"/>
      <c r="F8" s="84" t="s">
        <v>238</v>
      </c>
      <c r="G8" s="85"/>
      <c r="H8" s="85"/>
      <c r="I8" s="85"/>
      <c r="J8" s="78"/>
    </row>
    <row r="9" ht="9.75" customHeight="1" spans="1:10">
      <c r="A9" s="86"/>
      <c r="B9" s="87"/>
      <c r="C9" s="87"/>
      <c r="D9" s="87"/>
      <c r="E9" s="87"/>
      <c r="F9" s="86"/>
      <c r="G9" s="86"/>
      <c r="H9" s="86"/>
      <c r="I9" s="86"/>
      <c r="J9" s="8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tabSelected="1" zoomScale="115" zoomScaleNormal="115" topLeftCell="B1" workbookViewId="0">
      <selection activeCell="F8" sqref="F8:J8"/>
    </sheetView>
  </sheetViews>
  <sheetFormatPr defaultColWidth="9" defaultRowHeight="13.5"/>
  <cols>
    <col min="1" max="1" width="9" style="1"/>
    <col min="2" max="2" width="11.25" style="1" customWidth="1"/>
    <col min="3" max="3" width="9" style="46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47"/>
      <c r="J1" s="1" t="s">
        <v>244</v>
      </c>
    </row>
    <row r="2" ht="24" customHeight="1" spans="2:13">
      <c r="B2" s="48" t="s">
        <v>245</v>
      </c>
      <c r="C2" s="49"/>
      <c r="D2" s="49"/>
      <c r="E2" s="49"/>
      <c r="F2" s="49"/>
      <c r="G2" s="49"/>
      <c r="H2" s="49"/>
      <c r="I2" s="49"/>
      <c r="J2" s="50"/>
      <c r="K2" s="51"/>
      <c r="L2" s="51"/>
      <c r="M2" s="51"/>
    </row>
    <row r="3" ht="24.95" customHeight="1" spans="2:13">
      <c r="B3" s="52" t="s">
        <v>246</v>
      </c>
      <c r="C3" s="52"/>
      <c r="D3" s="52"/>
      <c r="E3" s="52"/>
      <c r="F3" s="52"/>
      <c r="G3" s="52"/>
      <c r="H3" s="52"/>
      <c r="I3" s="52"/>
      <c r="J3" s="52"/>
      <c r="K3" s="53"/>
      <c r="L3" s="53"/>
      <c r="M3" s="53"/>
    </row>
    <row r="4" ht="24.95" customHeight="1" spans="2:13">
      <c r="B4" s="54" t="s">
        <v>247</v>
      </c>
      <c r="C4" s="55" t="s">
        <v>248</v>
      </c>
      <c r="D4" s="55"/>
      <c r="E4" s="55"/>
      <c r="F4" s="55"/>
      <c r="G4" s="55"/>
      <c r="H4" s="55"/>
      <c r="I4" s="55"/>
      <c r="J4" s="55"/>
      <c r="K4" s="56"/>
      <c r="L4" s="56"/>
      <c r="M4" s="56"/>
    </row>
    <row r="5" ht="24.95" customHeight="1" spans="2:13">
      <c r="B5" s="54" t="s">
        <v>249</v>
      </c>
      <c r="C5" s="55" t="s">
        <v>0</v>
      </c>
      <c r="D5" s="55"/>
      <c r="E5" s="55"/>
      <c r="F5" s="55"/>
      <c r="G5" s="55"/>
      <c r="H5" s="55"/>
      <c r="I5" s="55"/>
      <c r="J5" s="55"/>
      <c r="K5" s="56"/>
      <c r="L5" s="56"/>
      <c r="M5" s="56"/>
    </row>
    <row r="6" ht="24.95" customHeight="1" spans="2:13">
      <c r="B6" s="57" t="s">
        <v>250</v>
      </c>
      <c r="C6" s="58" t="s">
        <v>251</v>
      </c>
      <c r="D6" s="58"/>
      <c r="E6" s="58"/>
      <c r="F6" s="59" t="s">
        <v>252</v>
      </c>
      <c r="G6" s="59"/>
      <c r="H6" s="59"/>
      <c r="I6" s="59"/>
      <c r="J6" s="59"/>
      <c r="K6" s="56"/>
      <c r="L6" s="56"/>
      <c r="M6" s="56"/>
    </row>
    <row r="7" ht="24.95" customHeight="1" spans="2:13">
      <c r="B7" s="60"/>
      <c r="C7" s="58" t="s">
        <v>253</v>
      </c>
      <c r="D7" s="58"/>
      <c r="E7" s="58"/>
      <c r="F7" s="59" t="s">
        <v>254</v>
      </c>
      <c r="G7" s="59"/>
      <c r="H7" s="59"/>
      <c r="I7" s="59"/>
      <c r="J7" s="59"/>
      <c r="K7" s="56"/>
      <c r="L7" s="56"/>
      <c r="M7" s="56"/>
    </row>
    <row r="8" ht="24.95" customHeight="1" spans="2:13">
      <c r="B8" s="60"/>
      <c r="C8" s="58" t="s">
        <v>255</v>
      </c>
      <c r="D8" s="58"/>
      <c r="E8" s="58"/>
      <c r="F8" s="59" t="s">
        <v>256</v>
      </c>
      <c r="G8" s="59"/>
      <c r="H8" s="59"/>
      <c r="I8" s="59"/>
      <c r="J8" s="59"/>
      <c r="K8" s="56"/>
      <c r="L8" s="56"/>
      <c r="M8" s="56"/>
    </row>
    <row r="9" s="1" customFormat="1" ht="24.95" customHeight="1" spans="2:13">
      <c r="B9" s="57" t="s">
        <v>257</v>
      </c>
      <c r="C9" s="61" t="s">
        <v>258</v>
      </c>
      <c r="D9" s="61"/>
      <c r="E9" s="61"/>
      <c r="F9" s="61"/>
      <c r="G9" s="61"/>
      <c r="H9" s="61"/>
      <c r="I9" s="61"/>
      <c r="J9" s="61"/>
      <c r="K9" s="56"/>
      <c r="L9" s="56"/>
      <c r="M9" s="56"/>
    </row>
    <row r="10" s="1" customFormat="1" ht="24.95" customHeight="1" spans="2:13">
      <c r="B10" s="57"/>
      <c r="C10" s="61"/>
      <c r="D10" s="61"/>
      <c r="E10" s="61"/>
      <c r="F10" s="61"/>
      <c r="G10" s="61"/>
      <c r="H10" s="61"/>
      <c r="I10" s="61"/>
      <c r="J10" s="61"/>
      <c r="K10" s="56"/>
      <c r="L10" s="56"/>
      <c r="M10" s="56"/>
    </row>
    <row r="11" s="1" customFormat="1" ht="24.95" customHeight="1" spans="2:13">
      <c r="B11" s="60"/>
      <c r="C11" s="54" t="s">
        <v>259</v>
      </c>
      <c r="D11" s="54" t="s">
        <v>260</v>
      </c>
      <c r="E11" s="58" t="s">
        <v>261</v>
      </c>
      <c r="F11" s="58"/>
      <c r="G11" s="58" t="s">
        <v>262</v>
      </c>
      <c r="H11" s="58"/>
      <c r="I11" s="58"/>
      <c r="J11" s="58"/>
      <c r="K11" s="56"/>
      <c r="L11" s="56"/>
      <c r="M11" s="56"/>
    </row>
    <row r="12" s="1" customFormat="1" ht="24.95" customHeight="1" spans="2:13">
      <c r="B12" s="60"/>
      <c r="C12" s="60" t="s">
        <v>263</v>
      </c>
      <c r="D12" s="60" t="s">
        <v>264</v>
      </c>
      <c r="E12" s="62" t="s">
        <v>265</v>
      </c>
      <c r="F12" s="62"/>
      <c r="G12" s="62" t="s">
        <v>266</v>
      </c>
      <c r="H12" s="62"/>
      <c r="I12" s="62"/>
      <c r="J12" s="62"/>
      <c r="K12" s="56"/>
      <c r="L12" s="56"/>
      <c r="M12" s="56"/>
    </row>
    <row r="13" s="1" customFormat="1" ht="38.1" customHeight="1" spans="2:13">
      <c r="B13" s="60"/>
      <c r="C13" s="60"/>
      <c r="D13" s="60"/>
      <c r="E13" s="63" t="s">
        <v>267</v>
      </c>
      <c r="F13" s="62"/>
      <c r="G13" s="62" t="s">
        <v>268</v>
      </c>
      <c r="H13" s="62"/>
      <c r="I13" s="62"/>
      <c r="J13" s="62"/>
      <c r="K13" s="64"/>
      <c r="L13" s="64"/>
      <c r="M13" s="64"/>
    </row>
    <row r="14" s="1" customFormat="1" ht="24" customHeight="1" spans="2:13">
      <c r="B14" s="60"/>
      <c r="C14" s="60"/>
      <c r="D14" s="60" t="s">
        <v>269</v>
      </c>
      <c r="E14" s="65" t="s">
        <v>270</v>
      </c>
      <c r="F14" s="65"/>
      <c r="G14" s="63" t="s">
        <v>271</v>
      </c>
      <c r="H14" s="62"/>
      <c r="I14" s="62"/>
      <c r="J14" s="62"/>
    </row>
    <row r="15" s="1" customFormat="1" ht="24" customHeight="1" spans="2:13">
      <c r="B15" s="60"/>
      <c r="C15" s="60"/>
      <c r="D15" s="60" t="s">
        <v>272</v>
      </c>
      <c r="E15" s="63" t="s">
        <v>273</v>
      </c>
      <c r="F15" s="62"/>
      <c r="G15" s="62" t="s">
        <v>274</v>
      </c>
      <c r="H15" s="62"/>
      <c r="I15" s="62"/>
      <c r="J15" s="62"/>
    </row>
    <row r="16" s="1" customFormat="1" ht="24" customHeight="1" spans="2:13">
      <c r="B16" s="60"/>
      <c r="C16" s="60"/>
      <c r="D16" s="60" t="s">
        <v>275</v>
      </c>
      <c r="E16" s="65" t="s">
        <v>276</v>
      </c>
      <c r="F16" s="65"/>
      <c r="G16" s="63" t="s">
        <v>277</v>
      </c>
      <c r="H16" s="62"/>
      <c r="I16" s="62"/>
      <c r="J16" s="62"/>
    </row>
    <row r="17" s="1" customFormat="1" ht="24" spans="2:10">
      <c r="B17" s="60"/>
      <c r="C17" s="60" t="s">
        <v>278</v>
      </c>
      <c r="D17" s="57" t="s">
        <v>279</v>
      </c>
      <c r="E17" s="63" t="s">
        <v>280</v>
      </c>
      <c r="F17" s="62"/>
      <c r="G17" s="63" t="s">
        <v>271</v>
      </c>
      <c r="H17" s="62"/>
      <c r="I17" s="62"/>
      <c r="J17" s="62"/>
    </row>
    <row r="18" s="1" customFormat="1" ht="24" spans="2:10">
      <c r="B18" s="60"/>
      <c r="C18" s="60"/>
      <c r="D18" s="57" t="s">
        <v>281</v>
      </c>
      <c r="E18" s="63" t="s">
        <v>282</v>
      </c>
      <c r="F18" s="62"/>
      <c r="G18" s="63" t="s">
        <v>271</v>
      </c>
      <c r="H18" s="62"/>
      <c r="I18" s="62"/>
      <c r="J18" s="62"/>
    </row>
    <row r="19" s="1" customFormat="1" ht="24" spans="2:10">
      <c r="B19" s="60"/>
      <c r="C19" s="60"/>
      <c r="D19" s="57" t="s">
        <v>283</v>
      </c>
      <c r="E19" s="66" t="s">
        <v>284</v>
      </c>
      <c r="F19" s="66"/>
      <c r="G19" s="63" t="s">
        <v>271</v>
      </c>
      <c r="H19" s="62"/>
      <c r="I19" s="62"/>
      <c r="J19" s="62"/>
    </row>
    <row r="20" s="1" customFormat="1" ht="24" spans="2:10">
      <c r="B20" s="60"/>
      <c r="C20" s="60"/>
      <c r="D20" s="57" t="s">
        <v>285</v>
      </c>
      <c r="E20" s="66" t="s">
        <v>286</v>
      </c>
      <c r="F20" s="66"/>
      <c r="G20" s="63" t="s">
        <v>271</v>
      </c>
      <c r="H20" s="62"/>
      <c r="I20" s="62"/>
      <c r="J20" s="62"/>
    </row>
    <row r="21" s="1" customFormat="1" ht="33" customHeight="1" spans="2:10">
      <c r="B21" s="60"/>
      <c r="C21" s="60" t="s">
        <v>287</v>
      </c>
      <c r="D21" s="57" t="s">
        <v>288</v>
      </c>
      <c r="E21" s="63" t="s">
        <v>289</v>
      </c>
      <c r="F21" s="62"/>
      <c r="G21" s="63" t="s">
        <v>290</v>
      </c>
      <c r="H21" s="62"/>
      <c r="I21" s="62"/>
      <c r="J21" s="62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5"/>
  <sheetViews>
    <sheetView zoomScale="130" zoomScaleNormal="130" workbookViewId="0">
      <selection activeCell="H13" sqref="H13:I13"/>
    </sheetView>
  </sheetViews>
  <sheetFormatPr defaultColWidth="10" defaultRowHeight="13.5"/>
  <cols>
    <col min="1" max="1" width="2.625" style="2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1.4416666666667" style="1" customWidth="1"/>
    <col min="8" max="8" width="11.4416666666667" style="3" customWidth="1"/>
    <col min="9" max="9" width="13.4583333333333" style="3" customWidth="1"/>
    <col min="10" max="10" width="9.75" style="1" customWidth="1"/>
    <col min="11" max="16383" width="10" style="1"/>
    <col min="16384" max="16384" width="10" style="2"/>
  </cols>
  <sheetData>
    <row r="1" s="1" customFormat="1" ht="24.95" customHeight="1" spans="1:9 16384:16384">
      <c r="A1" s="2"/>
      <c r="B1" s="4"/>
      <c r="H1" s="3"/>
      <c r="I1" s="3" t="s">
        <v>291</v>
      </c>
      <c r="XFD1" s="2"/>
    </row>
    <row r="2" s="1" customFormat="1" ht="27" customHeight="1" spans="1:9 16384:16384">
      <c r="A2" s="2"/>
      <c r="B2" s="5" t="s">
        <v>292</v>
      </c>
      <c r="C2" s="5"/>
      <c r="D2" s="5"/>
      <c r="E2" s="5"/>
      <c r="F2" s="5"/>
      <c r="G2" s="5"/>
      <c r="H2" s="6"/>
      <c r="I2" s="6"/>
      <c r="XFD2" s="2"/>
    </row>
    <row r="3" s="1" customFormat="1" ht="26.45" customHeight="1" spans="1:9 16384:16384">
      <c r="A3" s="2"/>
      <c r="B3" s="7" t="s">
        <v>293</v>
      </c>
      <c r="C3" s="8"/>
      <c r="D3" s="8"/>
      <c r="E3" s="8"/>
      <c r="F3" s="8"/>
      <c r="G3" s="8"/>
      <c r="H3" s="9"/>
      <c r="I3" s="9"/>
      <c r="XFD3" s="2"/>
    </row>
    <row r="4" s="1" customFormat="1" ht="26.45" customHeight="1" spans="1:9 16384:16384">
      <c r="A4" s="2"/>
      <c r="B4" s="10" t="s">
        <v>249</v>
      </c>
      <c r="C4" s="10"/>
      <c r="D4" s="10"/>
      <c r="E4" s="10" t="s">
        <v>0</v>
      </c>
      <c r="F4" s="10"/>
      <c r="G4" s="10"/>
      <c r="H4" s="11"/>
      <c r="I4" s="11"/>
      <c r="XFD4" s="2"/>
    </row>
    <row r="5" s="1" customFormat="1" ht="26.45" customHeight="1" spans="1:9 16384:16384">
      <c r="A5" s="2"/>
      <c r="B5" s="10" t="s">
        <v>294</v>
      </c>
      <c r="C5" s="10" t="s">
        <v>295</v>
      </c>
      <c r="D5" s="10"/>
      <c r="E5" s="12" t="s">
        <v>296</v>
      </c>
      <c r="F5" s="12"/>
      <c r="G5" s="12"/>
      <c r="H5" s="12"/>
      <c r="I5" s="12"/>
      <c r="XFD5" s="2"/>
    </row>
    <row r="6" s="1" customFormat="1" ht="26.45" customHeight="1" spans="1:9 16384:16384">
      <c r="A6" s="2"/>
      <c r="B6" s="10"/>
      <c r="C6" s="13" t="s">
        <v>205</v>
      </c>
      <c r="D6" s="13"/>
      <c r="E6" s="14" t="s">
        <v>297</v>
      </c>
      <c r="F6" s="14"/>
      <c r="G6" s="14"/>
      <c r="H6" s="14"/>
      <c r="I6" s="14"/>
      <c r="XFD6" s="2"/>
    </row>
    <row r="7" s="1" customFormat="1" ht="26.45" customHeight="1" spans="1:9 16384:16384">
      <c r="A7" s="2"/>
      <c r="B7" s="10"/>
      <c r="C7" s="13" t="s">
        <v>206</v>
      </c>
      <c r="D7" s="13"/>
      <c r="E7" s="14" t="s">
        <v>298</v>
      </c>
      <c r="F7" s="14"/>
      <c r="G7" s="14"/>
      <c r="H7" s="14"/>
      <c r="I7" s="14"/>
      <c r="XFD7" s="2"/>
    </row>
    <row r="8" s="1" customFormat="1" ht="26.45" customHeight="1" spans="1:9 16384:16384">
      <c r="A8" s="2"/>
      <c r="B8" s="10"/>
      <c r="C8" s="13" t="s">
        <v>299</v>
      </c>
      <c r="D8" s="13"/>
      <c r="E8" s="14" t="s">
        <v>300</v>
      </c>
      <c r="F8" s="14"/>
      <c r="G8" s="14"/>
      <c r="H8" s="14"/>
      <c r="I8" s="14"/>
      <c r="XFD8" s="2"/>
    </row>
    <row r="9" s="1" customFormat="1" ht="26.45" customHeight="1" spans="1:9 16384:16384">
      <c r="A9" s="2"/>
      <c r="B9" s="10"/>
      <c r="C9" s="10" t="s">
        <v>301</v>
      </c>
      <c r="D9" s="10"/>
      <c r="E9" s="10"/>
      <c r="F9" s="10"/>
      <c r="G9" s="10" t="s">
        <v>302</v>
      </c>
      <c r="H9" s="11" t="s">
        <v>253</v>
      </c>
      <c r="I9" s="11" t="s">
        <v>255</v>
      </c>
      <c r="XFD9" s="2"/>
    </row>
    <row r="10" s="1" customFormat="1" ht="26.45" customHeight="1" spans="1:9 16384:16384">
      <c r="A10" s="2"/>
      <c r="B10" s="10"/>
      <c r="C10" s="10"/>
      <c r="D10" s="10"/>
      <c r="E10" s="10"/>
      <c r="F10" s="10"/>
      <c r="G10" s="15">
        <v>2627872.31</v>
      </c>
      <c r="H10" s="15">
        <v>2627872.31</v>
      </c>
      <c r="I10" s="15">
        <v>0</v>
      </c>
      <c r="XFD10" s="2"/>
    </row>
    <row r="11" s="1" customFormat="1" ht="103" customHeight="1" spans="1:9 16384:16384">
      <c r="A11" s="2"/>
      <c r="B11" s="16" t="s">
        <v>303</v>
      </c>
      <c r="C11" s="17" t="s">
        <v>304</v>
      </c>
      <c r="D11" s="17"/>
      <c r="E11" s="17"/>
      <c r="F11" s="17"/>
      <c r="G11" s="17"/>
      <c r="H11" s="17"/>
      <c r="I11" s="17"/>
      <c r="XFD11" s="2"/>
    </row>
    <row r="12" s="1" customFormat="1" ht="23" customHeight="1" spans="1:9 16384:16384">
      <c r="A12" s="2"/>
      <c r="B12" s="18" t="s">
        <v>305</v>
      </c>
      <c r="C12" s="18" t="s">
        <v>259</v>
      </c>
      <c r="D12" s="18" t="s">
        <v>260</v>
      </c>
      <c r="E12" s="18"/>
      <c r="F12" s="18" t="s">
        <v>261</v>
      </c>
      <c r="G12" s="18"/>
      <c r="H12" s="19" t="s">
        <v>306</v>
      </c>
      <c r="I12" s="19"/>
      <c r="XFD12" s="2"/>
    </row>
    <row r="13" s="1" customFormat="1" ht="35" customHeight="1" spans="1:9 16384:16384">
      <c r="A13" s="2"/>
      <c r="B13" s="18"/>
      <c r="C13" s="20" t="s">
        <v>307</v>
      </c>
      <c r="D13" s="21" t="s">
        <v>264</v>
      </c>
      <c r="E13" s="22"/>
      <c r="F13" s="23" t="s">
        <v>308</v>
      </c>
      <c r="G13" s="23"/>
      <c r="H13" s="23" t="s">
        <v>309</v>
      </c>
      <c r="I13" s="23"/>
      <c r="XFD13" s="2"/>
    </row>
    <row r="14" s="1" customFormat="1" ht="50" customHeight="1" spans="1:9 16384:16384">
      <c r="A14" s="2"/>
      <c r="B14" s="18"/>
      <c r="C14" s="24"/>
      <c r="D14" s="25"/>
      <c r="E14" s="26"/>
      <c r="F14" s="23" t="s">
        <v>310</v>
      </c>
      <c r="G14" s="23"/>
      <c r="H14" s="23" t="s">
        <v>311</v>
      </c>
      <c r="I14" s="23"/>
      <c r="XFD14" s="2"/>
    </row>
    <row r="15" s="1" customFormat="1" ht="50" customHeight="1" spans="1:9 16384:16384">
      <c r="A15" s="2"/>
      <c r="B15" s="18"/>
      <c r="C15" s="24"/>
      <c r="D15" s="25"/>
      <c r="E15" s="26"/>
      <c r="F15" s="23" t="s">
        <v>312</v>
      </c>
      <c r="G15" s="23"/>
      <c r="H15" s="27" t="s">
        <v>313</v>
      </c>
      <c r="I15" s="23"/>
      <c r="XFD15" s="2"/>
    </row>
    <row r="16" s="1" customFormat="1" ht="50" customHeight="1" spans="1:9 16384:16384">
      <c r="A16" s="2"/>
      <c r="B16" s="18"/>
      <c r="C16" s="24"/>
      <c r="D16" s="25"/>
      <c r="E16" s="26"/>
      <c r="F16" s="23" t="s">
        <v>314</v>
      </c>
      <c r="G16" s="23"/>
      <c r="H16" s="23" t="s">
        <v>315</v>
      </c>
      <c r="I16" s="23"/>
      <c r="XFD16" s="2"/>
    </row>
    <row r="17" s="1" customFormat="1" ht="37" customHeight="1" spans="1:16 16384:16384">
      <c r="A17" s="2"/>
      <c r="B17" s="18"/>
      <c r="C17" s="24"/>
      <c r="D17" s="28"/>
      <c r="E17" s="29"/>
      <c r="F17" s="23" t="s">
        <v>316</v>
      </c>
      <c r="G17" s="23"/>
      <c r="H17" s="23" t="s">
        <v>317</v>
      </c>
      <c r="I17" s="23"/>
      <c r="XFD17" s="2"/>
    </row>
    <row r="18" s="1" customFormat="1" ht="26.45" customHeight="1" spans="1:16 16384:16384">
      <c r="A18" s="2"/>
      <c r="B18" s="18"/>
      <c r="C18" s="24"/>
      <c r="D18" s="30" t="s">
        <v>269</v>
      </c>
      <c r="E18" s="30"/>
      <c r="F18" s="23" t="s">
        <v>318</v>
      </c>
      <c r="G18" s="23"/>
      <c r="H18" s="31">
        <v>1</v>
      </c>
      <c r="I18" s="32"/>
      <c r="XFD18" s="2"/>
    </row>
    <row r="19" s="1" customFormat="1" ht="26.45" customHeight="1" spans="1:16 16384:16384">
      <c r="A19" s="2"/>
      <c r="B19" s="18"/>
      <c r="C19" s="24"/>
      <c r="D19" s="30"/>
      <c r="E19" s="30"/>
      <c r="F19" s="23" t="s">
        <v>319</v>
      </c>
      <c r="G19" s="23"/>
      <c r="H19" s="31">
        <v>1</v>
      </c>
      <c r="I19" s="32"/>
      <c r="XFD19" s="2"/>
    </row>
    <row r="20" s="1" customFormat="1" ht="26.45" customHeight="1" spans="1:16 16384:16384">
      <c r="A20" s="2"/>
      <c r="B20" s="18"/>
      <c r="C20" s="24"/>
      <c r="D20" s="30" t="s">
        <v>272</v>
      </c>
      <c r="E20" s="30"/>
      <c r="F20" s="23" t="s">
        <v>320</v>
      </c>
      <c r="G20" s="23"/>
      <c r="H20" s="31">
        <v>1</v>
      </c>
      <c r="I20" s="32"/>
      <c r="XFD20" s="2"/>
    </row>
    <row r="21" s="1" customFormat="1" ht="26.45" customHeight="1" spans="1:16 16384:16384">
      <c r="A21" s="2"/>
      <c r="B21" s="18"/>
      <c r="C21" s="24"/>
      <c r="D21" s="30"/>
      <c r="E21" s="30"/>
      <c r="F21" s="23" t="s">
        <v>321</v>
      </c>
      <c r="G21" s="23"/>
      <c r="H21" s="31">
        <v>1</v>
      </c>
      <c r="I21" s="32"/>
      <c r="XFD21" s="2"/>
    </row>
    <row r="22" s="1" customFormat="1" ht="26.45" customHeight="1" spans="1:16 16384:16384">
      <c r="A22" s="2"/>
      <c r="B22" s="18"/>
      <c r="C22" s="33"/>
      <c r="D22" s="34" t="s">
        <v>275</v>
      </c>
      <c r="E22" s="34"/>
      <c r="F22" s="23" t="s">
        <v>322</v>
      </c>
      <c r="G22" s="23"/>
      <c r="H22" s="23" t="s">
        <v>323</v>
      </c>
      <c r="I22" s="23"/>
      <c r="XFD22" s="2"/>
    </row>
    <row r="23" s="1" customFormat="1" ht="26.45" customHeight="1" spans="1:16 16384:16384">
      <c r="A23" s="2"/>
      <c r="B23" s="18"/>
      <c r="C23" s="30" t="s">
        <v>324</v>
      </c>
      <c r="D23" s="21" t="s">
        <v>279</v>
      </c>
      <c r="E23" s="22"/>
      <c r="F23" s="23" t="s">
        <v>325</v>
      </c>
      <c r="G23" s="23"/>
      <c r="H23" s="23" t="s">
        <v>326</v>
      </c>
      <c r="I23" s="23"/>
      <c r="XFD23" s="2"/>
    </row>
    <row r="24" s="1" customFormat="1" ht="26.45" customHeight="1" spans="1:16 16384:16384">
      <c r="A24" s="2"/>
      <c r="B24" s="18"/>
      <c r="C24" s="30"/>
      <c r="D24" s="28"/>
      <c r="E24" s="29"/>
      <c r="F24" s="35" t="s">
        <v>327</v>
      </c>
      <c r="G24" s="35"/>
      <c r="H24" s="23" t="s">
        <v>328</v>
      </c>
      <c r="I24" s="23"/>
      <c r="XFD24" s="2"/>
    </row>
    <row r="25" s="1" customFormat="1" ht="26.45" customHeight="1" spans="1:16 16384:16384">
      <c r="A25" s="2"/>
      <c r="B25" s="18"/>
      <c r="C25" s="36" t="s">
        <v>287</v>
      </c>
      <c r="D25" s="25" t="s">
        <v>288</v>
      </c>
      <c r="E25" s="26"/>
      <c r="F25" s="23" t="s">
        <v>329</v>
      </c>
      <c r="G25" s="23"/>
      <c r="H25" s="31">
        <v>0.95</v>
      </c>
      <c r="I25" s="37"/>
      <c r="XFD25" s="2"/>
    </row>
    <row r="26" s="1" customFormat="1" ht="26.45" customHeight="1" spans="1:16 16384:16384">
      <c r="A26" s="2"/>
      <c r="B26" s="18"/>
      <c r="C26" s="38"/>
      <c r="D26" s="28"/>
      <c r="E26" s="29"/>
      <c r="F26" s="23" t="s">
        <v>330</v>
      </c>
      <c r="G26" s="23"/>
      <c r="H26" s="39">
        <v>0.95</v>
      </c>
      <c r="I26" s="40"/>
      <c r="XFD26" s="2"/>
    </row>
    <row r="27" s="1" customFormat="1" ht="45" customHeight="1" spans="1:16 16384:16384">
      <c r="A27" s="2"/>
      <c r="B27" s="41"/>
      <c r="C27" s="41"/>
      <c r="D27" s="41"/>
      <c r="E27" s="41"/>
      <c r="F27" s="41"/>
      <c r="G27" s="41"/>
      <c r="H27" s="42"/>
      <c r="I27" s="42"/>
      <c r="XFD27" s="2"/>
    </row>
    <row r="28" s="1" customFormat="1" ht="16.35" customHeight="1" spans="1:16 16384:16384">
      <c r="A28" s="2"/>
      <c r="B28" s="43"/>
      <c r="C28" s="43"/>
      <c r="H28" s="3"/>
      <c r="I28" s="3"/>
      <c r="XFD28" s="2"/>
    </row>
    <row r="29" s="1" customFormat="1" ht="16.35" customHeight="1" spans="1:16 16384:16384">
      <c r="A29" s="2"/>
      <c r="B29" s="43"/>
      <c r="H29" s="3"/>
      <c r="I29" s="3"/>
      <c r="XFD29" s="2"/>
    </row>
    <row r="30" s="1" customFormat="1" ht="16.35" customHeight="1" spans="1:16 16384:16384">
      <c r="A30" s="2"/>
      <c r="B30" s="43"/>
      <c r="H30" s="3"/>
      <c r="I30" s="3"/>
      <c r="P30" s="44"/>
      <c r="XFD30" s="2"/>
    </row>
    <row r="31" s="1" customFormat="1" ht="16.35" customHeight="1" spans="1:16 16384:16384">
      <c r="A31" s="2"/>
      <c r="B31" s="43"/>
      <c r="H31" s="3"/>
      <c r="I31" s="3"/>
      <c r="XFD31" s="2"/>
    </row>
    <row r="32" s="1" customFormat="1" ht="16.35" customHeight="1" spans="1:16 16384:16384">
      <c r="A32" s="2"/>
      <c r="B32" s="43"/>
      <c r="C32" s="43"/>
      <c r="D32" s="43"/>
      <c r="E32" s="43"/>
      <c r="F32" s="43"/>
      <c r="G32" s="43"/>
      <c r="H32" s="45"/>
      <c r="I32" s="45"/>
      <c r="XFD32" s="2"/>
    </row>
    <row r="33" s="1" customFormat="1" ht="16.35" customHeight="1" spans="1:9 16384:16384">
      <c r="A33" s="2"/>
      <c r="B33" s="43"/>
      <c r="C33" s="43"/>
      <c r="D33" s="43"/>
      <c r="E33" s="43"/>
      <c r="F33" s="43"/>
      <c r="G33" s="43"/>
      <c r="H33" s="45"/>
      <c r="I33" s="45"/>
      <c r="XFD33" s="2"/>
    </row>
    <row r="34" s="1" customFormat="1" ht="16.35" customHeight="1" spans="1:9 16384:16384">
      <c r="A34" s="2"/>
      <c r="B34" s="43"/>
      <c r="C34" s="43"/>
      <c r="D34" s="43"/>
      <c r="E34" s="43"/>
      <c r="F34" s="43"/>
      <c r="G34" s="43"/>
      <c r="H34" s="45"/>
      <c r="I34" s="45"/>
      <c r="XFD34" s="2"/>
    </row>
    <row r="35" s="1" customFormat="1" ht="16.35" customHeight="1" spans="1:9 16384:16384">
      <c r="A35" s="2"/>
      <c r="B35" s="43"/>
      <c r="C35" s="43"/>
      <c r="D35" s="43"/>
      <c r="E35" s="43"/>
      <c r="F35" s="43"/>
      <c r="G35" s="43"/>
      <c r="H35" s="45"/>
      <c r="I35" s="45"/>
      <c r="XFD35" s="2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B27:I27"/>
    <mergeCell ref="B5:B10"/>
    <mergeCell ref="B12:B26"/>
    <mergeCell ref="C13:C22"/>
    <mergeCell ref="C23:C24"/>
    <mergeCell ref="C25:C26"/>
    <mergeCell ref="C9:F10"/>
    <mergeCell ref="D13:E17"/>
    <mergeCell ref="D18:E19"/>
    <mergeCell ref="D20:E21"/>
    <mergeCell ref="D23:E24"/>
    <mergeCell ref="D25:E26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zoomScale="85" zoomScaleNormal="85" workbookViewId="0">
      <selection activeCell="E13" sqref="E13:E25"/>
    </sheetView>
  </sheetViews>
  <sheetFormatPr defaultColWidth="10" defaultRowHeight="13.5" outlineLevelCol="5"/>
  <cols>
    <col min="1" max="1" width="1.5" style="2" customWidth="1"/>
    <col min="2" max="2" width="41" style="2" customWidth="1"/>
    <col min="3" max="3" width="16.375" style="2" customWidth="1"/>
    <col min="4" max="4" width="41" style="2" customWidth="1"/>
    <col min="5" max="5" width="16.375" style="2" customWidth="1"/>
    <col min="6" max="6" width="1.5" style="2" customWidth="1"/>
    <col min="7" max="10" width="9.75" style="2" customWidth="1"/>
    <col min="11" max="16384" width="10" style="2"/>
  </cols>
  <sheetData>
    <row r="1" ht="14.25" customHeight="1" spans="1:6">
      <c r="A1" s="176"/>
      <c r="B1" s="117"/>
      <c r="C1" s="118"/>
      <c r="D1" s="177"/>
      <c r="E1" s="117" t="s">
        <v>2</v>
      </c>
      <c r="F1" s="179" t="s">
        <v>3</v>
      </c>
    </row>
    <row r="2" ht="19.9" customHeight="1" spans="1:6">
      <c r="A2" s="177"/>
      <c r="B2" s="180" t="s">
        <v>4</v>
      </c>
      <c r="C2" s="180"/>
      <c r="D2" s="180"/>
      <c r="E2" s="180"/>
      <c r="F2" s="179"/>
    </row>
    <row r="3" ht="17.1" customHeight="1" spans="1:6">
      <c r="A3" s="181"/>
      <c r="B3" s="124" t="s">
        <v>5</v>
      </c>
      <c r="C3" s="139"/>
      <c r="D3" s="139"/>
      <c r="E3" s="182" t="s">
        <v>6</v>
      </c>
      <c r="F3" s="183"/>
    </row>
    <row r="4" ht="21.4" customHeight="1" spans="1:6">
      <c r="A4" s="184"/>
      <c r="B4" s="127" t="s">
        <v>7</v>
      </c>
      <c r="C4" s="127"/>
      <c r="D4" s="127" t="s">
        <v>8</v>
      </c>
      <c r="E4" s="127"/>
      <c r="F4" s="121"/>
    </row>
    <row r="5" ht="21.4" customHeight="1" spans="1:6">
      <c r="A5" s="184"/>
      <c r="B5" s="127" t="s">
        <v>9</v>
      </c>
      <c r="C5" s="127" t="s">
        <v>10</v>
      </c>
      <c r="D5" s="127" t="s">
        <v>9</v>
      </c>
      <c r="E5" s="127" t="s">
        <v>10</v>
      </c>
      <c r="F5" s="121"/>
    </row>
    <row r="6" ht="19.9" customHeight="1" spans="1:6">
      <c r="A6" s="126"/>
      <c r="B6" s="152" t="s">
        <v>11</v>
      </c>
      <c r="C6" s="185">
        <v>2627872.31</v>
      </c>
      <c r="D6" s="152" t="s">
        <v>12</v>
      </c>
      <c r="E6" s="153"/>
      <c r="F6" s="142"/>
    </row>
    <row r="7" ht="19.9" customHeight="1" spans="1:6">
      <c r="A7" s="126"/>
      <c r="B7" s="152" t="s">
        <v>13</v>
      </c>
      <c r="C7" s="153"/>
      <c r="D7" s="152" t="s">
        <v>14</v>
      </c>
      <c r="E7" s="153"/>
      <c r="F7" s="142"/>
    </row>
    <row r="8" ht="19.9" customHeight="1" spans="1:6">
      <c r="A8" s="126"/>
      <c r="B8" s="152" t="s">
        <v>15</v>
      </c>
      <c r="C8" s="153"/>
      <c r="D8" s="152" t="s">
        <v>16</v>
      </c>
      <c r="E8" s="153"/>
      <c r="F8" s="142"/>
    </row>
    <row r="9" ht="19.9" customHeight="1" spans="1:6">
      <c r="A9" s="126"/>
      <c r="B9" s="152" t="s">
        <v>17</v>
      </c>
      <c r="C9" s="153"/>
      <c r="D9" s="152" t="s">
        <v>18</v>
      </c>
      <c r="E9" s="153"/>
      <c r="F9" s="142"/>
    </row>
    <row r="10" ht="19.9" customHeight="1" spans="1:6">
      <c r="A10" s="126"/>
      <c r="B10" s="152" t="s">
        <v>19</v>
      </c>
      <c r="C10" s="153"/>
      <c r="D10" s="152" t="s">
        <v>20</v>
      </c>
      <c r="E10" s="153"/>
      <c r="F10" s="142"/>
    </row>
    <row r="11" ht="19.9" customHeight="1" spans="1:6">
      <c r="A11" s="126"/>
      <c r="B11" s="152" t="s">
        <v>21</v>
      </c>
      <c r="C11" s="153"/>
      <c r="D11" s="152" t="s">
        <v>22</v>
      </c>
      <c r="E11" s="153"/>
      <c r="F11" s="142"/>
    </row>
    <row r="12" ht="19.9" customHeight="1" spans="1:6">
      <c r="A12" s="126"/>
      <c r="B12" s="152" t="s">
        <v>23</v>
      </c>
      <c r="C12" s="153"/>
      <c r="D12" s="152" t="s">
        <v>24</v>
      </c>
      <c r="E12" s="153"/>
      <c r="F12" s="142"/>
    </row>
    <row r="13" ht="19.9" customHeight="1" spans="1:6">
      <c r="A13" s="126"/>
      <c r="B13" s="152" t="s">
        <v>23</v>
      </c>
      <c r="C13" s="153"/>
      <c r="D13" s="152" t="s">
        <v>25</v>
      </c>
      <c r="E13" s="186">
        <v>549972.43</v>
      </c>
      <c r="F13" s="142"/>
    </row>
    <row r="14" ht="19.9" customHeight="1" spans="1:6">
      <c r="A14" s="126"/>
      <c r="B14" s="152" t="s">
        <v>23</v>
      </c>
      <c r="C14" s="153"/>
      <c r="D14" s="152" t="s">
        <v>26</v>
      </c>
      <c r="E14" s="197"/>
      <c r="F14" s="142"/>
    </row>
    <row r="15" ht="19.9" customHeight="1" spans="1:6">
      <c r="A15" s="126"/>
      <c r="B15" s="152" t="s">
        <v>23</v>
      </c>
      <c r="C15" s="153"/>
      <c r="D15" s="152" t="s">
        <v>27</v>
      </c>
      <c r="E15" s="153">
        <v>177510.64</v>
      </c>
      <c r="F15" s="142"/>
    </row>
    <row r="16" ht="19.9" customHeight="1" spans="1:6">
      <c r="A16" s="126"/>
      <c r="B16" s="152" t="s">
        <v>23</v>
      </c>
      <c r="C16" s="153"/>
      <c r="D16" s="152" t="s">
        <v>28</v>
      </c>
      <c r="E16" s="153"/>
      <c r="F16" s="142"/>
    </row>
    <row r="17" ht="19.9" customHeight="1" spans="1:6">
      <c r="A17" s="126"/>
      <c r="B17" s="152" t="s">
        <v>23</v>
      </c>
      <c r="C17" s="153"/>
      <c r="D17" s="152" t="s">
        <v>29</v>
      </c>
      <c r="E17" s="153"/>
      <c r="F17" s="142"/>
    </row>
    <row r="18" ht="19.9" customHeight="1" spans="1:6">
      <c r="A18" s="126"/>
      <c r="B18" s="152" t="s">
        <v>23</v>
      </c>
      <c r="C18" s="153"/>
      <c r="D18" s="152" t="s">
        <v>30</v>
      </c>
      <c r="E18" s="153"/>
      <c r="F18" s="142"/>
    </row>
    <row r="19" ht="19.9" customHeight="1" spans="1:6">
      <c r="A19" s="126"/>
      <c r="B19" s="152" t="s">
        <v>23</v>
      </c>
      <c r="C19" s="153"/>
      <c r="D19" s="152" t="s">
        <v>31</v>
      </c>
      <c r="E19" s="153"/>
      <c r="F19" s="142"/>
    </row>
    <row r="20" ht="19.9" customHeight="1" spans="1:6">
      <c r="A20" s="126"/>
      <c r="B20" s="152" t="s">
        <v>23</v>
      </c>
      <c r="C20" s="153"/>
      <c r="D20" s="152" t="s">
        <v>32</v>
      </c>
      <c r="E20" s="153"/>
      <c r="F20" s="142"/>
    </row>
    <row r="21" ht="19.9" customHeight="1" spans="1:6">
      <c r="A21" s="126"/>
      <c r="B21" s="152" t="s">
        <v>23</v>
      </c>
      <c r="C21" s="153"/>
      <c r="D21" s="152" t="s">
        <v>33</v>
      </c>
      <c r="E21" s="153">
        <v>1726077.24</v>
      </c>
      <c r="F21" s="142"/>
    </row>
    <row r="22" ht="19.9" customHeight="1" spans="1:6">
      <c r="A22" s="126"/>
      <c r="B22" s="152" t="s">
        <v>23</v>
      </c>
      <c r="C22" s="153"/>
      <c r="D22" s="152" t="s">
        <v>34</v>
      </c>
      <c r="E22" s="153"/>
      <c r="F22" s="142"/>
    </row>
    <row r="23" ht="19.9" customHeight="1" spans="1:6">
      <c r="A23" s="126"/>
      <c r="B23" s="152" t="s">
        <v>23</v>
      </c>
      <c r="C23" s="153"/>
      <c r="D23" s="152" t="s">
        <v>35</v>
      </c>
      <c r="E23" s="153"/>
      <c r="F23" s="142"/>
    </row>
    <row r="24" ht="19.9" customHeight="1" spans="1:6">
      <c r="A24" s="126"/>
      <c r="B24" s="152" t="s">
        <v>23</v>
      </c>
      <c r="C24" s="153"/>
      <c r="D24" s="152" t="s">
        <v>36</v>
      </c>
      <c r="E24" s="153"/>
      <c r="F24" s="142"/>
    </row>
    <row r="25" ht="19.9" customHeight="1" spans="1:6">
      <c r="A25" s="126"/>
      <c r="B25" s="152" t="s">
        <v>23</v>
      </c>
      <c r="C25" s="153"/>
      <c r="D25" s="152" t="s">
        <v>37</v>
      </c>
      <c r="E25" s="153">
        <v>174312</v>
      </c>
      <c r="F25" s="142"/>
    </row>
    <row r="26" ht="19.9" customHeight="1" spans="1:6">
      <c r="A26" s="126"/>
      <c r="B26" s="152" t="s">
        <v>23</v>
      </c>
      <c r="C26" s="153"/>
      <c r="D26" s="152" t="s">
        <v>38</v>
      </c>
      <c r="E26" s="153"/>
      <c r="F26" s="142"/>
    </row>
    <row r="27" ht="19.9" customHeight="1" spans="1:6">
      <c r="A27" s="126"/>
      <c r="B27" s="152" t="s">
        <v>23</v>
      </c>
      <c r="C27" s="153"/>
      <c r="D27" s="152" t="s">
        <v>39</v>
      </c>
      <c r="E27" s="153"/>
      <c r="F27" s="142"/>
    </row>
    <row r="28" ht="19.9" customHeight="1" spans="1:6">
      <c r="A28" s="126"/>
      <c r="B28" s="152" t="s">
        <v>23</v>
      </c>
      <c r="C28" s="153"/>
      <c r="D28" s="152" t="s">
        <v>40</v>
      </c>
      <c r="E28" s="153"/>
      <c r="F28" s="142"/>
    </row>
    <row r="29" ht="19.9" customHeight="1" spans="1:6">
      <c r="A29" s="126"/>
      <c r="B29" s="152" t="s">
        <v>23</v>
      </c>
      <c r="C29" s="153"/>
      <c r="D29" s="152" t="s">
        <v>41</v>
      </c>
      <c r="E29" s="153"/>
      <c r="F29" s="142"/>
    </row>
    <row r="30" ht="19.9" customHeight="1" spans="1:6">
      <c r="A30" s="126"/>
      <c r="B30" s="152" t="s">
        <v>23</v>
      </c>
      <c r="C30" s="153"/>
      <c r="D30" s="152" t="s">
        <v>42</v>
      </c>
      <c r="E30" s="153"/>
      <c r="F30" s="142"/>
    </row>
    <row r="31" ht="19.9" customHeight="1" spans="1:6">
      <c r="A31" s="126"/>
      <c r="B31" s="152" t="s">
        <v>23</v>
      </c>
      <c r="C31" s="153"/>
      <c r="D31" s="152" t="s">
        <v>43</v>
      </c>
      <c r="E31" s="153"/>
      <c r="F31" s="142"/>
    </row>
    <row r="32" ht="19.9" customHeight="1" spans="1:6">
      <c r="A32" s="126"/>
      <c r="B32" s="152" t="s">
        <v>23</v>
      </c>
      <c r="C32" s="153"/>
      <c r="D32" s="152" t="s">
        <v>44</v>
      </c>
      <c r="E32" s="153"/>
      <c r="F32" s="142"/>
    </row>
    <row r="33" ht="19.9" customHeight="1" spans="1:6">
      <c r="A33" s="126"/>
      <c r="B33" s="152" t="s">
        <v>23</v>
      </c>
      <c r="C33" s="153"/>
      <c r="D33" s="152" t="s">
        <v>45</v>
      </c>
      <c r="E33" s="153"/>
      <c r="F33" s="142"/>
    </row>
    <row r="34" ht="19.9" customHeight="1" spans="1:6">
      <c r="A34" s="126"/>
      <c r="B34" s="152" t="s">
        <v>23</v>
      </c>
      <c r="C34" s="153"/>
      <c r="D34" s="152" t="s">
        <v>46</v>
      </c>
      <c r="E34" s="153"/>
      <c r="F34" s="142"/>
    </row>
    <row r="35" ht="19.9" customHeight="1" spans="1:6">
      <c r="A35" s="126"/>
      <c r="B35" s="152" t="s">
        <v>23</v>
      </c>
      <c r="C35" s="153"/>
      <c r="D35" s="152" t="s">
        <v>47</v>
      </c>
      <c r="E35" s="153"/>
      <c r="F35" s="142"/>
    </row>
    <row r="36" ht="19.9" customHeight="1" spans="1:6">
      <c r="A36" s="198"/>
      <c r="B36" s="140" t="s">
        <v>48</v>
      </c>
      <c r="C36" s="199">
        <v>2627872.31</v>
      </c>
      <c r="D36" s="140" t="s">
        <v>49</v>
      </c>
      <c r="E36" s="199">
        <v>2627872.31</v>
      </c>
      <c r="F36" s="200"/>
    </row>
    <row r="37" ht="19.9" customHeight="1" spans="1:6">
      <c r="A37" s="126"/>
      <c r="B37" s="151" t="s">
        <v>50</v>
      </c>
      <c r="C37" s="153"/>
      <c r="D37" s="151" t="s">
        <v>51</v>
      </c>
      <c r="E37" s="153"/>
      <c r="F37" s="201"/>
    </row>
    <row r="38" ht="19.9" customHeight="1" spans="1:6">
      <c r="A38" s="202"/>
      <c r="B38" s="151" t="s">
        <v>52</v>
      </c>
      <c r="C38" s="153"/>
      <c r="D38" s="151" t="s">
        <v>53</v>
      </c>
      <c r="E38" s="153"/>
      <c r="F38" s="201"/>
    </row>
    <row r="39" ht="19.9" customHeight="1" spans="1:6">
      <c r="A39" s="202"/>
      <c r="B39" s="203"/>
      <c r="C39" s="203"/>
      <c r="D39" s="151" t="s">
        <v>54</v>
      </c>
      <c r="E39" s="153"/>
      <c r="F39" s="201"/>
    </row>
    <row r="40" ht="19.9" customHeight="1" spans="1:6">
      <c r="A40" s="204"/>
      <c r="B40" s="127" t="s">
        <v>55</v>
      </c>
      <c r="C40" s="199">
        <v>2627872.31</v>
      </c>
      <c r="D40" s="127" t="s">
        <v>56</v>
      </c>
      <c r="E40" s="199">
        <v>2627872.31</v>
      </c>
      <c r="F40" s="205"/>
    </row>
    <row r="41" ht="8.45" customHeight="1" spans="1:6">
      <c r="A41" s="187"/>
      <c r="B41" s="187"/>
      <c r="C41" s="206"/>
      <c r="D41" s="206"/>
      <c r="E41" s="187"/>
      <c r="F41" s="20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zoomScale="70" zoomScaleNormal="70" workbookViewId="0">
      <pane ySplit="6" topLeftCell="A7" activePane="bottomLeft" state="frozen"/>
      <selection/>
      <selection pane="bottomLeft" activeCell="H14" sqref="H14"/>
    </sheetView>
  </sheetViews>
  <sheetFormatPr defaultColWidth="10" defaultRowHeight="13.5"/>
  <cols>
    <col min="1" max="1" width="1.5" style="102" customWidth="1"/>
    <col min="2" max="2" width="16.875" style="102" customWidth="1"/>
    <col min="3" max="3" width="31.75" style="102" customWidth="1"/>
    <col min="4" max="4" width="15.575" style="102" customWidth="1"/>
    <col min="5" max="5" width="13" style="102" customWidth="1"/>
    <col min="6" max="6" width="14.55" style="102" customWidth="1"/>
    <col min="7" max="14" width="13" style="102" customWidth="1"/>
    <col min="15" max="15" width="1.5" style="102" customWidth="1"/>
    <col min="16" max="16" width="9.75" style="102" customWidth="1"/>
    <col min="17" max="16384" width="10" style="102"/>
  </cols>
  <sheetData>
    <row r="1" ht="24.95" customHeight="1" spans="1:15">
      <c r="A1" s="103"/>
      <c r="B1" s="47"/>
      <c r="C1" s="43"/>
      <c r="D1" s="189"/>
      <c r="E1" s="189"/>
      <c r="F1" s="189"/>
      <c r="G1" s="43"/>
      <c r="H1" s="43"/>
      <c r="I1" s="43"/>
      <c r="L1" s="43"/>
      <c r="M1" s="43"/>
      <c r="N1" s="104" t="s">
        <v>57</v>
      </c>
      <c r="O1" s="105"/>
    </row>
    <row r="2" ht="22.9" customHeight="1" spans="1:15">
      <c r="A2" s="103"/>
      <c r="B2" s="5" t="s">
        <v>58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05" t="s">
        <v>3</v>
      </c>
    </row>
    <row r="3" ht="19.5" customHeight="1" spans="1:15">
      <c r="A3" s="106"/>
      <c r="B3" s="107" t="s">
        <v>5</v>
      </c>
      <c r="C3" s="107"/>
      <c r="D3" s="106"/>
      <c r="E3" s="106"/>
      <c r="F3" s="165"/>
      <c r="G3" s="106"/>
      <c r="H3" s="165"/>
      <c r="I3" s="165"/>
      <c r="J3" s="165"/>
      <c r="K3" s="165"/>
      <c r="L3" s="165"/>
      <c r="M3" s="165"/>
      <c r="N3" s="108" t="s">
        <v>6</v>
      </c>
      <c r="O3" s="109"/>
    </row>
    <row r="4" ht="24.4" customHeight="1" spans="1:15">
      <c r="A4" s="110"/>
      <c r="B4" s="89" t="s">
        <v>9</v>
      </c>
      <c r="C4" s="89"/>
      <c r="D4" s="89" t="s">
        <v>59</v>
      </c>
      <c r="E4" s="89" t="s">
        <v>60</v>
      </c>
      <c r="F4" s="89" t="s">
        <v>61</v>
      </c>
      <c r="G4" s="89" t="s">
        <v>62</v>
      </c>
      <c r="H4" s="89" t="s">
        <v>63</v>
      </c>
      <c r="I4" s="89" t="s">
        <v>64</v>
      </c>
      <c r="J4" s="89" t="s">
        <v>65</v>
      </c>
      <c r="K4" s="89" t="s">
        <v>66</v>
      </c>
      <c r="L4" s="89" t="s">
        <v>67</v>
      </c>
      <c r="M4" s="89" t="s">
        <v>68</v>
      </c>
      <c r="N4" s="89" t="s">
        <v>69</v>
      </c>
      <c r="O4" s="112"/>
    </row>
    <row r="5" ht="24.4" customHeight="1" spans="1:15">
      <c r="A5" s="110"/>
      <c r="B5" s="89" t="s">
        <v>70</v>
      </c>
      <c r="C5" s="196" t="s">
        <v>71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112"/>
    </row>
    <row r="6" ht="24.4" customHeight="1" spans="1:15">
      <c r="A6" s="110"/>
      <c r="B6" s="89"/>
      <c r="C6" s="196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112"/>
    </row>
    <row r="7" ht="27" customHeight="1" spans="1:15">
      <c r="A7" s="194"/>
      <c r="B7" s="77"/>
      <c r="C7" s="77" t="s">
        <v>72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195"/>
    </row>
    <row r="8" ht="27" customHeight="1" spans="1:15">
      <c r="A8" s="194"/>
      <c r="B8" s="90">
        <v>205001</v>
      </c>
      <c r="C8" s="90" t="s">
        <v>0</v>
      </c>
      <c r="D8" s="82">
        <v>2627872.31</v>
      </c>
      <c r="E8" s="82"/>
      <c r="F8" s="82">
        <v>2627872.31</v>
      </c>
      <c r="G8" s="82"/>
      <c r="H8" s="82"/>
      <c r="I8" s="82"/>
      <c r="J8" s="82"/>
      <c r="K8" s="82"/>
      <c r="L8" s="82"/>
      <c r="M8" s="82"/>
      <c r="N8" s="82"/>
      <c r="O8" s="195"/>
    </row>
    <row r="9" ht="29.1" customHeight="1" spans="1:15">
      <c r="A9" s="194"/>
      <c r="B9" s="77"/>
      <c r="C9" s="77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195"/>
    </row>
    <row r="10" ht="27" customHeight="1" spans="1:15">
      <c r="A10" s="194"/>
      <c r="B10" s="77"/>
      <c r="C10" s="77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195"/>
    </row>
    <row r="11" ht="27" customHeight="1" spans="1:15">
      <c r="A11" s="194"/>
      <c r="B11" s="77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195"/>
    </row>
    <row r="12" ht="27" customHeight="1" spans="1:15">
      <c r="A12" s="194"/>
      <c r="B12" s="77"/>
      <c r="C12" s="77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195"/>
    </row>
    <row r="13" ht="27" customHeight="1" spans="1:15">
      <c r="A13" s="194"/>
      <c r="B13" s="77"/>
      <c r="C13" s="77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195"/>
    </row>
    <row r="14" ht="27" customHeight="1" spans="1:15">
      <c r="A14" s="194"/>
      <c r="B14" s="77"/>
      <c r="C14" s="77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195"/>
    </row>
    <row r="15" ht="27" customHeight="1" spans="1:15">
      <c r="A15" s="194"/>
      <c r="B15" s="77"/>
      <c r="C15" s="77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195"/>
    </row>
    <row r="16" ht="27" customHeight="1" spans="1:15">
      <c r="A16" s="194"/>
      <c r="B16" s="77"/>
      <c r="C16" s="77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195"/>
    </row>
    <row r="17" ht="27" customHeight="1" spans="1:15">
      <c r="A17" s="194"/>
      <c r="B17" s="77"/>
      <c r="C17" s="77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195"/>
    </row>
    <row r="18" ht="27" customHeight="1" spans="1:15">
      <c r="A18" s="194"/>
      <c r="B18" s="77"/>
      <c r="C18" s="77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195"/>
    </row>
    <row r="19" ht="27" customHeight="1" spans="1:15">
      <c r="A19" s="194"/>
      <c r="B19" s="77"/>
      <c r="C19" s="77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195"/>
    </row>
    <row r="20" ht="27" customHeight="1" spans="1:15">
      <c r="A20" s="194"/>
      <c r="B20" s="77"/>
      <c r="C20" s="77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195"/>
    </row>
    <row r="21" ht="27" customHeight="1" spans="1:15">
      <c r="A21" s="194"/>
      <c r="B21" s="77"/>
      <c r="C21" s="77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195"/>
    </row>
    <row r="22" ht="27" customHeight="1" spans="1:15">
      <c r="A22" s="194"/>
      <c r="B22" s="77"/>
      <c r="C22" s="77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195"/>
    </row>
    <row r="23" ht="27" customHeight="1" spans="1:15">
      <c r="A23" s="194"/>
      <c r="B23" s="77"/>
      <c r="C23" s="77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195"/>
    </row>
    <row r="24" ht="27" customHeight="1" spans="1:15">
      <c r="A24" s="194"/>
      <c r="B24" s="77"/>
      <c r="C24" s="77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195"/>
    </row>
    <row r="25" ht="27" customHeight="1" spans="1:15">
      <c r="A25" s="194"/>
      <c r="B25" s="77"/>
      <c r="C25" s="77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19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zoomScale="85" zoomScaleNormal="85" workbookViewId="0">
      <pane ySplit="6" topLeftCell="A7" activePane="bottomLeft" state="frozen"/>
      <selection/>
      <selection pane="bottomLeft" activeCell="K17" sqref="B7:K17"/>
    </sheetView>
  </sheetViews>
  <sheetFormatPr defaultColWidth="10" defaultRowHeight="13.5"/>
  <cols>
    <col min="1" max="1" width="1.5" style="102" customWidth="1"/>
    <col min="2" max="4" width="6.125" style="102" customWidth="1"/>
    <col min="5" max="5" width="16.875" style="102" customWidth="1"/>
    <col min="6" max="6" width="41" style="102" customWidth="1"/>
    <col min="7" max="10" width="16.375" style="102" customWidth="1"/>
    <col min="11" max="11" width="22.875" style="102" customWidth="1"/>
    <col min="12" max="12" width="1.5" style="102" customWidth="1"/>
    <col min="13" max="14" width="9.75" style="102" customWidth="1"/>
    <col min="15" max="16384" width="10" style="102"/>
  </cols>
  <sheetData>
    <row r="1" ht="24.95" customHeight="1" spans="1:12">
      <c r="A1" s="103"/>
      <c r="B1" s="47"/>
      <c r="C1" s="47"/>
      <c r="D1" s="47"/>
      <c r="E1" s="43"/>
      <c r="F1" s="43"/>
      <c r="G1" s="189"/>
      <c r="H1" s="189"/>
      <c r="I1" s="189"/>
      <c r="J1" s="189"/>
      <c r="K1" s="104" t="s">
        <v>73</v>
      </c>
      <c r="L1" s="105"/>
    </row>
    <row r="2" ht="22.9" customHeight="1" spans="1:12">
      <c r="A2" s="103"/>
      <c r="B2" s="5" t="s">
        <v>74</v>
      </c>
      <c r="C2" s="5"/>
      <c r="D2" s="5"/>
      <c r="E2" s="5"/>
      <c r="F2" s="5"/>
      <c r="G2" s="5"/>
      <c r="H2" s="5"/>
      <c r="I2" s="5"/>
      <c r="J2" s="5"/>
      <c r="K2" s="5"/>
      <c r="L2" s="105" t="s">
        <v>3</v>
      </c>
    </row>
    <row r="3" ht="19.5" customHeight="1" spans="1:12">
      <c r="A3" s="106"/>
      <c r="B3" s="107" t="s">
        <v>5</v>
      </c>
      <c r="C3" s="107"/>
      <c r="D3" s="107"/>
      <c r="E3" s="107"/>
      <c r="F3" s="107"/>
      <c r="G3" s="106"/>
      <c r="H3" s="106"/>
      <c r="I3" s="165"/>
      <c r="J3" s="165"/>
      <c r="K3" s="108" t="s">
        <v>6</v>
      </c>
      <c r="L3" s="109"/>
    </row>
    <row r="4" ht="24.4" customHeight="1" spans="1:12">
      <c r="A4" s="105"/>
      <c r="B4" s="77" t="s">
        <v>9</v>
      </c>
      <c r="C4" s="77"/>
      <c r="D4" s="77"/>
      <c r="E4" s="77"/>
      <c r="F4" s="77"/>
      <c r="G4" s="77" t="s">
        <v>59</v>
      </c>
      <c r="H4" s="77" t="s">
        <v>75</v>
      </c>
      <c r="I4" s="77" t="s">
        <v>76</v>
      </c>
      <c r="J4" s="77" t="s">
        <v>77</v>
      </c>
      <c r="K4" s="77" t="s">
        <v>78</v>
      </c>
      <c r="L4" s="111"/>
    </row>
    <row r="5" ht="24.4" customHeight="1" spans="1:12">
      <c r="A5" s="110"/>
      <c r="B5" s="77" t="s">
        <v>79</v>
      </c>
      <c r="C5" s="77"/>
      <c r="D5" s="77"/>
      <c r="E5" s="77" t="s">
        <v>70</v>
      </c>
      <c r="F5" s="77" t="s">
        <v>71</v>
      </c>
      <c r="G5" s="77"/>
      <c r="H5" s="77"/>
      <c r="I5" s="77"/>
      <c r="J5" s="77"/>
      <c r="K5" s="77"/>
      <c r="L5" s="111"/>
    </row>
    <row r="6" ht="24.4" customHeight="1" spans="1:12">
      <c r="A6" s="110"/>
      <c r="B6" s="77" t="s">
        <v>80</v>
      </c>
      <c r="C6" s="77" t="s">
        <v>81</v>
      </c>
      <c r="D6" s="77" t="s">
        <v>82</v>
      </c>
      <c r="E6" s="77"/>
      <c r="F6" s="77"/>
      <c r="G6" s="77"/>
      <c r="H6" s="77"/>
      <c r="I6" s="77"/>
      <c r="J6" s="77"/>
      <c r="K6" s="77"/>
      <c r="L6" s="112"/>
    </row>
    <row r="7" s="91" customFormat="1" ht="19.9" customHeight="1" spans="1:12">
      <c r="A7" s="92"/>
      <c r="B7" s="143"/>
      <c r="C7" s="143"/>
      <c r="D7" s="143"/>
      <c r="E7" s="143"/>
      <c r="F7" s="143" t="s">
        <v>72</v>
      </c>
      <c r="G7" s="144">
        <f t="shared" ref="G7:I7" si="0">SUM(G10:G17)</f>
        <v>2627872.31</v>
      </c>
      <c r="H7" s="144">
        <f t="shared" si="0"/>
        <v>2612032.31</v>
      </c>
      <c r="I7" s="144">
        <f t="shared" si="0"/>
        <v>15840</v>
      </c>
      <c r="J7" s="190"/>
      <c r="K7" s="191"/>
    </row>
    <row r="8" s="91" customFormat="1" ht="19.9" customHeight="1" spans="1:12">
      <c r="A8" s="96"/>
      <c r="B8" s="145"/>
      <c r="C8" s="145"/>
      <c r="D8" s="145"/>
      <c r="E8" s="145"/>
      <c r="F8" s="146" t="s">
        <v>23</v>
      </c>
      <c r="G8" s="147">
        <f>SUM(G9:G16)</f>
        <v>5081432.62</v>
      </c>
      <c r="H8" s="147">
        <f>SUM(H9:H16)</f>
        <v>5049752.62</v>
      </c>
      <c r="I8" s="147">
        <v>15840</v>
      </c>
      <c r="J8" s="192"/>
      <c r="K8" s="191"/>
    </row>
    <row r="9" s="91" customFormat="1" ht="19.9" customHeight="1" spans="1:12">
      <c r="A9" s="96"/>
      <c r="B9" s="145"/>
      <c r="C9" s="145"/>
      <c r="D9" s="145"/>
      <c r="E9" s="145"/>
      <c r="F9" s="146" t="s">
        <v>83</v>
      </c>
      <c r="G9" s="147">
        <f>SUM(G10:G17)</f>
        <v>2627872.31</v>
      </c>
      <c r="H9" s="147">
        <f>SUM(H10:H17)</f>
        <v>2612032.31</v>
      </c>
      <c r="I9" s="147">
        <v>15840</v>
      </c>
      <c r="J9" s="192"/>
      <c r="K9" s="191"/>
    </row>
    <row r="10" s="91" customFormat="1" ht="19.9" customHeight="1" spans="1:12">
      <c r="A10" s="96"/>
      <c r="B10" s="145" t="s">
        <v>84</v>
      </c>
      <c r="C10" s="145" t="s">
        <v>85</v>
      </c>
      <c r="D10" s="145" t="s">
        <v>86</v>
      </c>
      <c r="E10" s="145" t="s">
        <v>87</v>
      </c>
      <c r="F10" s="146" t="s">
        <v>88</v>
      </c>
      <c r="G10" s="149">
        <v>340191.31</v>
      </c>
      <c r="H10" s="149">
        <v>340191.31</v>
      </c>
      <c r="I10" s="148"/>
      <c r="J10" s="193"/>
      <c r="K10" s="191"/>
    </row>
    <row r="11" s="91" customFormat="1" ht="19.9" customHeight="1" spans="1:12">
      <c r="A11" s="96"/>
      <c r="B11" s="145" t="s">
        <v>84</v>
      </c>
      <c r="C11" s="145" t="s">
        <v>85</v>
      </c>
      <c r="D11" s="145" t="s">
        <v>85</v>
      </c>
      <c r="E11" s="145" t="s">
        <v>87</v>
      </c>
      <c r="F11" s="146" t="s">
        <v>89</v>
      </c>
      <c r="G11" s="149">
        <v>209781.12</v>
      </c>
      <c r="H11" s="149">
        <v>209781.12</v>
      </c>
      <c r="I11" s="148"/>
      <c r="J11" s="193"/>
      <c r="K11" s="191"/>
    </row>
    <row r="12" s="91" customFormat="1" ht="19.9" customHeight="1" spans="1:12">
      <c r="A12" s="96"/>
      <c r="B12" s="145" t="s">
        <v>90</v>
      </c>
      <c r="C12" s="145" t="s">
        <v>91</v>
      </c>
      <c r="D12" s="145" t="s">
        <v>86</v>
      </c>
      <c r="E12" s="145" t="s">
        <v>87</v>
      </c>
      <c r="F12" s="146" t="s">
        <v>92</v>
      </c>
      <c r="G12" s="147">
        <v>108926.64</v>
      </c>
      <c r="H12" s="147">
        <v>108926.64</v>
      </c>
      <c r="I12" s="148"/>
      <c r="J12" s="193"/>
      <c r="K12" s="191"/>
    </row>
    <row r="13" s="91" customFormat="1" ht="19.9" customHeight="1" spans="1:12">
      <c r="A13" s="96"/>
      <c r="B13" s="145" t="s">
        <v>90</v>
      </c>
      <c r="C13" s="145" t="s">
        <v>91</v>
      </c>
      <c r="D13" s="145" t="s">
        <v>93</v>
      </c>
      <c r="E13" s="145" t="s">
        <v>87</v>
      </c>
      <c r="F13" s="146" t="s">
        <v>94</v>
      </c>
      <c r="G13" s="147">
        <v>12000</v>
      </c>
      <c r="H13" s="147">
        <v>12000</v>
      </c>
      <c r="I13" s="148"/>
      <c r="J13" s="193"/>
      <c r="K13" s="191"/>
    </row>
    <row r="14" s="91" customFormat="1" ht="19.9" customHeight="1" spans="1:12">
      <c r="A14" s="96"/>
      <c r="B14" s="145" t="s">
        <v>90</v>
      </c>
      <c r="C14" s="145" t="s">
        <v>91</v>
      </c>
      <c r="D14" s="145">
        <v>99</v>
      </c>
      <c r="E14" s="145" t="s">
        <v>87</v>
      </c>
      <c r="F14" s="150" t="s">
        <v>95</v>
      </c>
      <c r="G14" s="147">
        <v>56584</v>
      </c>
      <c r="H14" s="147">
        <v>56584</v>
      </c>
      <c r="I14" s="148"/>
      <c r="J14" s="193"/>
      <c r="K14" s="191"/>
    </row>
    <row r="15" s="91" customFormat="1" ht="19.9" customHeight="1" spans="1:12">
      <c r="A15" s="96"/>
      <c r="B15" s="145" t="s">
        <v>96</v>
      </c>
      <c r="C15" s="145" t="s">
        <v>97</v>
      </c>
      <c r="D15" s="145" t="s">
        <v>86</v>
      </c>
      <c r="E15" s="145" t="s">
        <v>87</v>
      </c>
      <c r="F15" s="146" t="s">
        <v>98</v>
      </c>
      <c r="G15" s="147">
        <v>1710237.24</v>
      </c>
      <c r="H15" s="147">
        <v>1710237.24</v>
      </c>
      <c r="I15" s="148"/>
      <c r="J15" s="193"/>
      <c r="K15" s="191"/>
    </row>
    <row r="16" s="91" customFormat="1" ht="19.9" customHeight="1" spans="1:12">
      <c r="A16" s="96"/>
      <c r="B16" s="145" t="s">
        <v>96</v>
      </c>
      <c r="C16" s="145" t="s">
        <v>97</v>
      </c>
      <c r="D16" s="145" t="s">
        <v>99</v>
      </c>
      <c r="E16" s="145" t="s">
        <v>87</v>
      </c>
      <c r="F16" s="146" t="s">
        <v>100</v>
      </c>
      <c r="G16" s="147">
        <v>15840</v>
      </c>
      <c r="H16" s="148"/>
      <c r="I16" s="148">
        <v>15840</v>
      </c>
      <c r="J16" s="193"/>
      <c r="K16" s="191"/>
    </row>
    <row r="17" s="91" customFormat="1" ht="19.9" customHeight="1" spans="1:12">
      <c r="A17" s="96"/>
      <c r="B17" s="145" t="s">
        <v>101</v>
      </c>
      <c r="C17" s="145" t="s">
        <v>97</v>
      </c>
      <c r="D17" s="145" t="s">
        <v>86</v>
      </c>
      <c r="E17" s="145" t="s">
        <v>87</v>
      </c>
      <c r="F17" s="146" t="s">
        <v>102</v>
      </c>
      <c r="G17" s="148">
        <v>174312</v>
      </c>
      <c r="H17" s="148">
        <v>174312</v>
      </c>
      <c r="I17" s="148"/>
      <c r="J17" s="193"/>
      <c r="K17" s="191"/>
    </row>
    <row r="18" ht="27" customHeight="1" spans="1:12">
      <c r="A18" s="194"/>
      <c r="B18" s="77"/>
      <c r="C18" s="77"/>
      <c r="D18" s="77"/>
      <c r="E18" s="77"/>
      <c r="F18" s="77"/>
      <c r="G18" s="82"/>
      <c r="H18" s="82"/>
      <c r="I18" s="82"/>
      <c r="J18" s="82"/>
      <c r="K18" s="82"/>
      <c r="L18" s="195"/>
    </row>
    <row r="19" ht="27" customHeight="1" spans="1:12">
      <c r="A19" s="194"/>
      <c r="B19" s="77"/>
      <c r="C19" s="77"/>
      <c r="D19" s="77"/>
      <c r="E19" s="77"/>
      <c r="F19" s="77"/>
      <c r="G19" s="82"/>
      <c r="H19" s="82"/>
      <c r="I19" s="82"/>
      <c r="J19" s="82"/>
      <c r="K19" s="82"/>
      <c r="L19" s="195"/>
    </row>
    <row r="20" ht="27" customHeight="1" spans="1:12">
      <c r="A20" s="194"/>
      <c r="B20" s="77"/>
      <c r="C20" s="77"/>
      <c r="D20" s="77"/>
      <c r="E20" s="77"/>
      <c r="F20" s="77"/>
      <c r="G20" s="82"/>
      <c r="H20" s="82"/>
      <c r="I20" s="82"/>
      <c r="J20" s="82"/>
      <c r="K20" s="82"/>
      <c r="L20" s="195"/>
    </row>
    <row r="21" ht="27" customHeight="1" spans="1:12">
      <c r="A21" s="110"/>
      <c r="B21" s="84"/>
      <c r="C21" s="84"/>
      <c r="D21" s="84"/>
      <c r="E21" s="84"/>
      <c r="F21" s="84" t="s">
        <v>23</v>
      </c>
      <c r="G21" s="85"/>
      <c r="H21" s="85"/>
      <c r="I21" s="85"/>
      <c r="J21" s="85"/>
      <c r="K21" s="85"/>
      <c r="L21" s="111"/>
    </row>
    <row r="22" ht="27" customHeight="1" spans="1:12">
      <c r="A22" s="110"/>
      <c r="B22" s="84"/>
      <c r="C22" s="84"/>
      <c r="D22" s="84"/>
      <c r="E22" s="84"/>
      <c r="F22" s="84" t="s">
        <v>23</v>
      </c>
      <c r="G22" s="85"/>
      <c r="H22" s="85"/>
      <c r="I22" s="85"/>
      <c r="J22" s="85"/>
      <c r="K22" s="85"/>
      <c r="L22" s="111"/>
    </row>
    <row r="23" ht="27" customHeight="1" spans="1:12">
      <c r="A23" s="110"/>
      <c r="B23" s="84"/>
      <c r="C23" s="84"/>
      <c r="D23" s="84"/>
      <c r="E23" s="84"/>
      <c r="F23" s="84"/>
      <c r="G23" s="85"/>
      <c r="H23" s="85"/>
      <c r="I23" s="85"/>
      <c r="J23" s="85"/>
      <c r="K23" s="85"/>
      <c r="L23" s="112"/>
    </row>
    <row r="24" ht="9.75" customHeight="1" spans="1:12">
      <c r="A24" s="114"/>
      <c r="B24" s="115"/>
      <c r="C24" s="115"/>
      <c r="D24" s="115"/>
      <c r="E24" s="115"/>
      <c r="F24" s="114"/>
      <c r="G24" s="114"/>
      <c r="H24" s="114"/>
      <c r="I24" s="114"/>
      <c r="J24" s="115"/>
      <c r="K24" s="115"/>
      <c r="L24" s="116"/>
    </row>
  </sheetData>
  <mergeCells count="12">
    <mergeCell ref="B2:K2"/>
    <mergeCell ref="B3:F3"/>
    <mergeCell ref="B4:F4"/>
    <mergeCell ref="B5:D5"/>
    <mergeCell ref="A10:A17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G27" sqref="G27"/>
    </sheetView>
  </sheetViews>
  <sheetFormatPr defaultColWidth="10" defaultRowHeight="13.5"/>
  <cols>
    <col min="1" max="1" width="1.5" style="2" customWidth="1"/>
    <col min="2" max="2" width="33.375" style="2" customWidth="1"/>
    <col min="3" max="3" width="16.375" style="2" customWidth="1"/>
    <col min="4" max="4" width="33.375" style="2" customWidth="1"/>
    <col min="5" max="7" width="16.375" style="2" customWidth="1"/>
    <col min="8" max="8" width="18.25" style="2" customWidth="1"/>
    <col min="9" max="9" width="1.5" style="2" customWidth="1"/>
    <col min="10" max="11" width="9.75" style="2" customWidth="1"/>
    <col min="12" max="16384" width="10" style="2"/>
  </cols>
  <sheetData>
    <row r="1" ht="14.25" customHeight="1" spans="1:9">
      <c r="A1" s="176"/>
      <c r="B1" s="117"/>
      <c r="C1" s="177"/>
      <c r="D1" s="177"/>
      <c r="E1" s="118"/>
      <c r="F1" s="118"/>
      <c r="G1" s="118"/>
      <c r="H1" s="178" t="s">
        <v>103</v>
      </c>
      <c r="I1" s="179" t="s">
        <v>3</v>
      </c>
    </row>
    <row r="2" ht="19.9" customHeight="1" spans="1:9">
      <c r="A2" s="177"/>
      <c r="B2" s="180" t="s">
        <v>104</v>
      </c>
      <c r="C2" s="180"/>
      <c r="D2" s="180"/>
      <c r="E2" s="180"/>
      <c r="F2" s="180"/>
      <c r="G2" s="180"/>
      <c r="H2" s="180"/>
      <c r="I2" s="179"/>
    </row>
    <row r="3" ht="17.1" customHeight="1" spans="1:9">
      <c r="A3" s="181"/>
      <c r="B3" s="124" t="s">
        <v>5</v>
      </c>
      <c r="C3" s="124"/>
      <c r="D3" s="139"/>
      <c r="E3" s="139"/>
      <c r="F3" s="139"/>
      <c r="G3" s="139"/>
      <c r="H3" s="182" t="s">
        <v>6</v>
      </c>
      <c r="I3" s="183"/>
    </row>
    <row r="4" ht="21.4" customHeight="1" spans="1:9">
      <c r="A4" s="184"/>
      <c r="B4" s="127" t="s">
        <v>7</v>
      </c>
      <c r="C4" s="127"/>
      <c r="D4" s="127" t="s">
        <v>8</v>
      </c>
      <c r="E4" s="127"/>
      <c r="F4" s="127"/>
      <c r="G4" s="127"/>
      <c r="H4" s="127"/>
      <c r="I4" s="121"/>
    </row>
    <row r="5" ht="21.4" customHeight="1" spans="1:9">
      <c r="A5" s="184"/>
      <c r="B5" s="127" t="s">
        <v>9</v>
      </c>
      <c r="C5" s="127" t="s">
        <v>10</v>
      </c>
      <c r="D5" s="127" t="s">
        <v>9</v>
      </c>
      <c r="E5" s="127" t="s">
        <v>59</v>
      </c>
      <c r="F5" s="127" t="s">
        <v>105</v>
      </c>
      <c r="G5" s="127" t="s">
        <v>106</v>
      </c>
      <c r="H5" s="127" t="s">
        <v>107</v>
      </c>
      <c r="I5" s="121"/>
    </row>
    <row r="6" ht="19.9" customHeight="1" spans="1:9">
      <c r="A6" s="126"/>
      <c r="B6" s="151" t="s">
        <v>108</v>
      </c>
      <c r="C6" s="153">
        <v>2627872.31</v>
      </c>
      <c r="D6" s="151" t="s">
        <v>109</v>
      </c>
      <c r="E6" s="185">
        <v>2627872.31</v>
      </c>
      <c r="F6" s="185">
        <v>2627872.31</v>
      </c>
      <c r="G6" s="153"/>
      <c r="H6" s="153"/>
      <c r="I6" s="142"/>
    </row>
    <row r="7" ht="19.9" customHeight="1" spans="1:9">
      <c r="A7" s="126"/>
      <c r="B7" s="152" t="s">
        <v>110</v>
      </c>
      <c r="C7" s="185">
        <v>2627872.31</v>
      </c>
      <c r="D7" s="152" t="s">
        <v>111</v>
      </c>
      <c r="E7" s="153"/>
      <c r="F7" s="153"/>
      <c r="G7" s="153"/>
      <c r="H7" s="153"/>
      <c r="I7" s="142"/>
    </row>
    <row r="8" ht="19.9" customHeight="1" spans="1:9">
      <c r="A8" s="126"/>
      <c r="B8" s="152" t="s">
        <v>112</v>
      </c>
      <c r="C8" s="153"/>
      <c r="D8" s="152" t="s">
        <v>113</v>
      </c>
      <c r="E8" s="153"/>
      <c r="F8" s="153"/>
      <c r="G8" s="153"/>
      <c r="H8" s="153"/>
      <c r="I8" s="142"/>
    </row>
    <row r="9" ht="19.9" customHeight="1" spans="1:9">
      <c r="A9" s="126"/>
      <c r="B9" s="152" t="s">
        <v>114</v>
      </c>
      <c r="C9" s="153"/>
      <c r="D9" s="152" t="s">
        <v>115</v>
      </c>
      <c r="E9" s="153"/>
      <c r="F9" s="153"/>
      <c r="G9" s="153"/>
      <c r="H9" s="153"/>
      <c r="I9" s="142"/>
    </row>
    <row r="10" ht="19.9" customHeight="1" spans="1:9">
      <c r="A10" s="126"/>
      <c r="B10" s="151" t="s">
        <v>116</v>
      </c>
      <c r="C10" s="153"/>
      <c r="D10" s="152" t="s">
        <v>117</v>
      </c>
      <c r="E10" s="153"/>
      <c r="F10" s="153"/>
      <c r="G10" s="153"/>
      <c r="H10" s="153"/>
      <c r="I10" s="142"/>
    </row>
    <row r="11" ht="19.9" customHeight="1" spans="1:9">
      <c r="A11" s="126"/>
      <c r="B11" s="152" t="s">
        <v>110</v>
      </c>
      <c r="C11" s="153"/>
      <c r="D11" s="152" t="s">
        <v>118</v>
      </c>
      <c r="E11" s="153"/>
      <c r="F11" s="153"/>
      <c r="G11" s="153"/>
      <c r="H11" s="153"/>
      <c r="I11" s="142"/>
    </row>
    <row r="12" ht="19.9" customHeight="1" spans="1:9">
      <c r="A12" s="126"/>
      <c r="B12" s="152" t="s">
        <v>112</v>
      </c>
      <c r="C12" s="153"/>
      <c r="D12" s="152" t="s">
        <v>119</v>
      </c>
      <c r="E12" s="153"/>
      <c r="F12" s="153"/>
      <c r="G12" s="153"/>
      <c r="H12" s="153"/>
      <c r="I12" s="142"/>
    </row>
    <row r="13" ht="19.9" customHeight="1" spans="1:9">
      <c r="A13" s="126"/>
      <c r="B13" s="152" t="s">
        <v>114</v>
      </c>
      <c r="C13" s="153"/>
      <c r="D13" s="152" t="s">
        <v>120</v>
      </c>
      <c r="E13" s="153"/>
      <c r="F13" s="153"/>
      <c r="G13" s="153"/>
      <c r="H13" s="153"/>
      <c r="I13" s="142"/>
    </row>
    <row r="14" ht="19.9" customHeight="1" spans="1:9">
      <c r="A14" s="126"/>
      <c r="B14" s="152" t="s">
        <v>121</v>
      </c>
      <c r="C14" s="153"/>
      <c r="D14" s="152" t="s">
        <v>122</v>
      </c>
      <c r="E14" s="186">
        <v>549972.43</v>
      </c>
      <c r="F14" s="186">
        <v>549972.43</v>
      </c>
      <c r="G14" s="153"/>
      <c r="H14" s="153"/>
      <c r="I14" s="142"/>
    </row>
    <row r="15" ht="19.9" customHeight="1" spans="1:9">
      <c r="A15" s="126"/>
      <c r="B15" s="152" t="s">
        <v>121</v>
      </c>
      <c r="C15" s="153"/>
      <c r="D15" s="152" t="s">
        <v>123</v>
      </c>
      <c r="E15" s="153"/>
      <c r="F15" s="153"/>
      <c r="G15" s="153"/>
      <c r="H15" s="153"/>
      <c r="I15" s="142"/>
    </row>
    <row r="16" ht="19.9" customHeight="1" spans="1:9">
      <c r="A16" s="126"/>
      <c r="B16" s="152" t="s">
        <v>121</v>
      </c>
      <c r="C16" s="153"/>
      <c r="D16" s="152" t="s">
        <v>124</v>
      </c>
      <c r="E16" s="153">
        <v>177510.64</v>
      </c>
      <c r="F16" s="153">
        <v>177510.64</v>
      </c>
      <c r="G16" s="153"/>
      <c r="H16" s="153"/>
      <c r="I16" s="142"/>
    </row>
    <row r="17" ht="19.9" customHeight="1" spans="1:9">
      <c r="A17" s="126"/>
      <c r="B17" s="152" t="s">
        <v>121</v>
      </c>
      <c r="C17" s="153"/>
      <c r="D17" s="152" t="s">
        <v>125</v>
      </c>
      <c r="E17" s="153"/>
      <c r="F17" s="153"/>
      <c r="G17" s="153"/>
      <c r="H17" s="153"/>
      <c r="I17" s="142"/>
    </row>
    <row r="18" ht="19.9" customHeight="1" spans="1:9">
      <c r="A18" s="126"/>
      <c r="B18" s="152" t="s">
        <v>121</v>
      </c>
      <c r="C18" s="153"/>
      <c r="D18" s="152" t="s">
        <v>126</v>
      </c>
      <c r="E18" s="153"/>
      <c r="F18" s="153"/>
      <c r="G18" s="153"/>
      <c r="H18" s="153"/>
      <c r="I18" s="142"/>
    </row>
    <row r="19" ht="19.9" customHeight="1" spans="1:9">
      <c r="A19" s="126"/>
      <c r="B19" s="152" t="s">
        <v>121</v>
      </c>
      <c r="C19" s="153"/>
      <c r="D19" s="152" t="s">
        <v>127</v>
      </c>
      <c r="E19" s="153"/>
      <c r="F19" s="153"/>
      <c r="G19" s="153"/>
      <c r="H19" s="153"/>
      <c r="I19" s="142"/>
    </row>
    <row r="20" ht="19.9" customHeight="1" spans="1:9">
      <c r="A20" s="126"/>
      <c r="B20" s="152" t="s">
        <v>121</v>
      </c>
      <c r="C20" s="153"/>
      <c r="D20" s="152" t="s">
        <v>128</v>
      </c>
      <c r="E20" s="153"/>
      <c r="F20" s="153"/>
      <c r="G20" s="153"/>
      <c r="H20" s="153"/>
      <c r="I20" s="142"/>
    </row>
    <row r="21" ht="19.9" customHeight="1" spans="1:9">
      <c r="A21" s="126"/>
      <c r="B21" s="152" t="s">
        <v>121</v>
      </c>
      <c r="C21" s="153"/>
      <c r="D21" s="152" t="s">
        <v>129</v>
      </c>
      <c r="E21" s="153"/>
      <c r="F21" s="153"/>
      <c r="G21" s="153"/>
      <c r="H21" s="153"/>
      <c r="I21" s="142"/>
    </row>
    <row r="22" ht="19.9" customHeight="1" spans="1:9">
      <c r="A22" s="126"/>
      <c r="B22" s="152" t="s">
        <v>121</v>
      </c>
      <c r="C22" s="153"/>
      <c r="D22" s="152" t="s">
        <v>130</v>
      </c>
      <c r="E22" s="153">
        <v>1726077.24</v>
      </c>
      <c r="F22" s="153">
        <v>1726077.24</v>
      </c>
      <c r="G22" s="153"/>
      <c r="H22" s="153"/>
      <c r="I22" s="142"/>
    </row>
    <row r="23" ht="19.9" customHeight="1" spans="1:9">
      <c r="A23" s="126"/>
      <c r="B23" s="152" t="s">
        <v>121</v>
      </c>
      <c r="C23" s="153"/>
      <c r="D23" s="152" t="s">
        <v>131</v>
      </c>
      <c r="E23" s="153"/>
      <c r="F23" s="153"/>
      <c r="G23" s="153"/>
      <c r="H23" s="153"/>
      <c r="I23" s="142"/>
    </row>
    <row r="24" ht="19.9" customHeight="1" spans="1:9">
      <c r="A24" s="126"/>
      <c r="B24" s="152" t="s">
        <v>121</v>
      </c>
      <c r="C24" s="153"/>
      <c r="D24" s="152" t="s">
        <v>132</v>
      </c>
      <c r="E24" s="153"/>
      <c r="F24" s="153"/>
      <c r="G24" s="153"/>
      <c r="H24" s="153"/>
      <c r="I24" s="142"/>
    </row>
    <row r="25" ht="19.9" customHeight="1" spans="1:9">
      <c r="A25" s="126"/>
      <c r="B25" s="152" t="s">
        <v>121</v>
      </c>
      <c r="C25" s="153"/>
      <c r="D25" s="152" t="s">
        <v>133</v>
      </c>
      <c r="E25" s="153"/>
      <c r="F25" s="153"/>
      <c r="G25" s="153"/>
      <c r="H25" s="153"/>
      <c r="I25" s="142"/>
    </row>
    <row r="26" ht="19.9" customHeight="1" spans="1:9">
      <c r="A26" s="126"/>
      <c r="B26" s="152" t="s">
        <v>121</v>
      </c>
      <c r="C26" s="153"/>
      <c r="D26" s="152" t="s">
        <v>134</v>
      </c>
      <c r="E26" s="153">
        <v>174312</v>
      </c>
      <c r="F26" s="153">
        <v>174312</v>
      </c>
      <c r="G26" s="153"/>
      <c r="H26" s="153"/>
      <c r="I26" s="142"/>
    </row>
    <row r="27" ht="19.9" customHeight="1" spans="1:9">
      <c r="A27" s="126"/>
      <c r="B27" s="152" t="s">
        <v>121</v>
      </c>
      <c r="C27" s="153"/>
      <c r="D27" s="152" t="s">
        <v>135</v>
      </c>
      <c r="E27" s="153"/>
      <c r="F27" s="153"/>
      <c r="G27" s="153"/>
      <c r="H27" s="153"/>
      <c r="I27" s="142"/>
    </row>
    <row r="28" ht="19.9" customHeight="1" spans="1:9">
      <c r="A28" s="126"/>
      <c r="B28" s="152" t="s">
        <v>121</v>
      </c>
      <c r="C28" s="153"/>
      <c r="D28" s="152" t="s">
        <v>136</v>
      </c>
      <c r="E28" s="153"/>
      <c r="F28" s="153"/>
      <c r="G28" s="153"/>
      <c r="H28" s="153"/>
      <c r="I28" s="142"/>
    </row>
    <row r="29" ht="19.9" customHeight="1" spans="1:9">
      <c r="A29" s="126"/>
      <c r="B29" s="152" t="s">
        <v>121</v>
      </c>
      <c r="C29" s="153"/>
      <c r="D29" s="152" t="s">
        <v>137</v>
      </c>
      <c r="E29" s="153"/>
      <c r="F29" s="153"/>
      <c r="G29" s="153"/>
      <c r="H29" s="153"/>
      <c r="I29" s="142"/>
    </row>
    <row r="30" ht="19.9" customHeight="1" spans="1:9">
      <c r="A30" s="126"/>
      <c r="B30" s="152" t="s">
        <v>121</v>
      </c>
      <c r="C30" s="153"/>
      <c r="D30" s="152" t="s">
        <v>138</v>
      </c>
      <c r="E30" s="153"/>
      <c r="F30" s="153"/>
      <c r="G30" s="153"/>
      <c r="H30" s="153"/>
      <c r="I30" s="142"/>
    </row>
    <row r="31" ht="19.9" customHeight="1" spans="1:9">
      <c r="A31" s="126"/>
      <c r="B31" s="152" t="s">
        <v>121</v>
      </c>
      <c r="C31" s="153"/>
      <c r="D31" s="152" t="s">
        <v>139</v>
      </c>
      <c r="E31" s="153"/>
      <c r="F31" s="153"/>
      <c r="G31" s="153"/>
      <c r="H31" s="153"/>
      <c r="I31" s="142"/>
    </row>
    <row r="32" ht="19.9" customHeight="1" spans="1:9">
      <c r="A32" s="126"/>
      <c r="B32" s="152" t="s">
        <v>121</v>
      </c>
      <c r="C32" s="153"/>
      <c r="D32" s="152" t="s">
        <v>140</v>
      </c>
      <c r="E32" s="153"/>
      <c r="F32" s="153"/>
      <c r="G32" s="153"/>
      <c r="H32" s="153"/>
      <c r="I32" s="142"/>
    </row>
    <row r="33" ht="19.9" customHeight="1" spans="1:9">
      <c r="A33" s="126"/>
      <c r="B33" s="152" t="s">
        <v>121</v>
      </c>
      <c r="C33" s="153"/>
      <c r="D33" s="152" t="s">
        <v>141</v>
      </c>
      <c r="E33" s="153"/>
      <c r="F33" s="153"/>
      <c r="G33" s="153"/>
      <c r="H33" s="153"/>
      <c r="I33" s="142"/>
    </row>
    <row r="34" ht="19.9" customHeight="1" spans="1:9">
      <c r="A34" s="126"/>
      <c r="B34" s="152" t="s">
        <v>121</v>
      </c>
      <c r="C34" s="153"/>
      <c r="D34" s="152" t="s">
        <v>142</v>
      </c>
      <c r="E34" s="153"/>
      <c r="F34" s="153"/>
      <c r="G34" s="153"/>
      <c r="H34" s="153"/>
      <c r="I34" s="142"/>
    </row>
    <row r="35" ht="8.45" customHeight="1" spans="1:9">
      <c r="A35" s="187"/>
      <c r="B35" s="187"/>
      <c r="C35" s="187"/>
      <c r="D35" s="128"/>
      <c r="E35" s="187"/>
      <c r="F35" s="187"/>
      <c r="G35" s="187"/>
      <c r="H35" s="187"/>
      <c r="I35" s="18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19" activePane="bottomLeft" state="frozen"/>
      <selection/>
      <selection pane="bottomLeft" activeCell="M39" sqref="M39"/>
    </sheetView>
  </sheetViews>
  <sheetFormatPr defaultColWidth="10" defaultRowHeight="13.5"/>
  <cols>
    <col min="1" max="1" width="1.5" style="102" customWidth="1"/>
    <col min="2" max="3" width="5.875" style="102" customWidth="1"/>
    <col min="4" max="4" width="11.625" style="102" customWidth="1"/>
    <col min="5" max="5" width="23.5" style="102" customWidth="1"/>
    <col min="6" max="10" width="11.375" style="154" customWidth="1"/>
    <col min="11" max="13" width="5.875" style="102" customWidth="1"/>
    <col min="14" max="16" width="7.25" style="102" customWidth="1"/>
    <col min="17" max="23" width="5.875" style="102" customWidth="1"/>
    <col min="24" max="26" width="7.25" style="102" customWidth="1"/>
    <col min="27" max="33" width="5.875" style="102" customWidth="1"/>
    <col min="34" max="39" width="7.25" style="102" customWidth="1"/>
    <col min="40" max="40" width="1.5" style="102" customWidth="1"/>
    <col min="41" max="42" width="9.75" style="102" customWidth="1"/>
    <col min="43" max="16384" width="10" style="102"/>
  </cols>
  <sheetData>
    <row r="1" ht="24.95" customHeight="1" spans="1:40">
      <c r="A1" s="155"/>
      <c r="B1" s="47"/>
      <c r="C1" s="47"/>
      <c r="D1" s="156"/>
      <c r="E1" s="156"/>
      <c r="F1" s="157"/>
      <c r="G1" s="157"/>
      <c r="H1" s="157"/>
      <c r="I1" s="158"/>
      <c r="J1" s="158"/>
      <c r="K1" s="103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9" t="s">
        <v>143</v>
      </c>
      <c r="AN1" s="160"/>
    </row>
    <row r="2" ht="22.9" customHeight="1" spans="1:40">
      <c r="A2" s="103"/>
      <c r="B2" s="5" t="s">
        <v>144</v>
      </c>
      <c r="C2" s="5"/>
      <c r="D2" s="5"/>
      <c r="E2" s="5"/>
      <c r="F2" s="161"/>
      <c r="G2" s="161"/>
      <c r="H2" s="161"/>
      <c r="I2" s="161"/>
      <c r="J2" s="161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160"/>
    </row>
    <row r="3" ht="19.5" customHeight="1" spans="1:40">
      <c r="A3" s="106"/>
      <c r="B3" s="107" t="s">
        <v>5</v>
      </c>
      <c r="C3" s="107"/>
      <c r="D3" s="107"/>
      <c r="E3" s="107"/>
      <c r="F3" s="162"/>
      <c r="G3" s="163"/>
      <c r="H3" s="164"/>
      <c r="I3" s="162"/>
      <c r="J3" s="162"/>
      <c r="K3" s="165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7" t="s">
        <v>6</v>
      </c>
      <c r="AM3" s="167"/>
      <c r="AN3" s="168"/>
    </row>
    <row r="4" ht="24.4" customHeight="1" spans="1:40">
      <c r="A4" s="105"/>
      <c r="B4" s="89" t="s">
        <v>9</v>
      </c>
      <c r="C4" s="89"/>
      <c r="D4" s="89"/>
      <c r="E4" s="89"/>
      <c r="F4" s="169" t="s">
        <v>145</v>
      </c>
      <c r="G4" s="169" t="s">
        <v>146</v>
      </c>
      <c r="H4" s="169"/>
      <c r="I4" s="169"/>
      <c r="J4" s="169"/>
      <c r="K4" s="89"/>
      <c r="L4" s="89"/>
      <c r="M4" s="89"/>
      <c r="N4" s="89"/>
      <c r="O4" s="89"/>
      <c r="P4" s="89"/>
      <c r="Q4" s="89" t="s">
        <v>147</v>
      </c>
      <c r="R4" s="89"/>
      <c r="S4" s="89"/>
      <c r="T4" s="89"/>
      <c r="U4" s="89"/>
      <c r="V4" s="89"/>
      <c r="W4" s="89"/>
      <c r="X4" s="89"/>
      <c r="Y4" s="89"/>
      <c r="Z4" s="89"/>
      <c r="AA4" s="89" t="s">
        <v>148</v>
      </c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170"/>
    </row>
    <row r="5" ht="24.4" customHeight="1" spans="1:40">
      <c r="A5" s="105"/>
      <c r="B5" s="89" t="s">
        <v>79</v>
      </c>
      <c r="C5" s="89"/>
      <c r="D5" s="89" t="s">
        <v>70</v>
      </c>
      <c r="E5" s="89" t="s">
        <v>71</v>
      </c>
      <c r="F5" s="169"/>
      <c r="G5" s="169" t="s">
        <v>59</v>
      </c>
      <c r="H5" s="169" t="s">
        <v>149</v>
      </c>
      <c r="I5" s="169"/>
      <c r="J5" s="169"/>
      <c r="K5" s="89" t="s">
        <v>150</v>
      </c>
      <c r="L5" s="89"/>
      <c r="M5" s="89"/>
      <c r="N5" s="89" t="s">
        <v>151</v>
      </c>
      <c r="O5" s="89"/>
      <c r="P5" s="89"/>
      <c r="Q5" s="89" t="s">
        <v>59</v>
      </c>
      <c r="R5" s="89" t="s">
        <v>149</v>
      </c>
      <c r="S5" s="89"/>
      <c r="T5" s="89"/>
      <c r="U5" s="89" t="s">
        <v>150</v>
      </c>
      <c r="V5" s="89"/>
      <c r="W5" s="89"/>
      <c r="X5" s="89" t="s">
        <v>151</v>
      </c>
      <c r="Y5" s="89"/>
      <c r="Z5" s="89"/>
      <c r="AA5" s="89" t="s">
        <v>59</v>
      </c>
      <c r="AB5" s="89" t="s">
        <v>149</v>
      </c>
      <c r="AC5" s="89"/>
      <c r="AD5" s="89"/>
      <c r="AE5" s="89" t="s">
        <v>150</v>
      </c>
      <c r="AF5" s="89"/>
      <c r="AG5" s="89"/>
      <c r="AH5" s="89" t="s">
        <v>151</v>
      </c>
      <c r="AI5" s="89"/>
      <c r="AJ5" s="89"/>
      <c r="AK5" s="89" t="s">
        <v>152</v>
      </c>
      <c r="AL5" s="89"/>
      <c r="AM5" s="89"/>
      <c r="AN5" s="170"/>
    </row>
    <row r="6" ht="39" customHeight="1" spans="1:40">
      <c r="A6" s="43"/>
      <c r="B6" s="89" t="s">
        <v>80</v>
      </c>
      <c r="C6" s="89" t="s">
        <v>81</v>
      </c>
      <c r="D6" s="89"/>
      <c r="E6" s="89"/>
      <c r="F6" s="169"/>
      <c r="G6" s="169"/>
      <c r="H6" s="169" t="s">
        <v>153</v>
      </c>
      <c r="I6" s="169" t="s">
        <v>75</v>
      </c>
      <c r="J6" s="169" t="s">
        <v>76</v>
      </c>
      <c r="K6" s="89" t="s">
        <v>153</v>
      </c>
      <c r="L6" s="89" t="s">
        <v>75</v>
      </c>
      <c r="M6" s="89" t="s">
        <v>76</v>
      </c>
      <c r="N6" s="89" t="s">
        <v>153</v>
      </c>
      <c r="O6" s="89" t="s">
        <v>154</v>
      </c>
      <c r="P6" s="89" t="s">
        <v>155</v>
      </c>
      <c r="Q6" s="89"/>
      <c r="R6" s="89" t="s">
        <v>153</v>
      </c>
      <c r="S6" s="89" t="s">
        <v>75</v>
      </c>
      <c r="T6" s="89" t="s">
        <v>76</v>
      </c>
      <c r="U6" s="89" t="s">
        <v>153</v>
      </c>
      <c r="V6" s="89" t="s">
        <v>75</v>
      </c>
      <c r="W6" s="89" t="s">
        <v>76</v>
      </c>
      <c r="X6" s="89" t="s">
        <v>153</v>
      </c>
      <c r="Y6" s="89" t="s">
        <v>154</v>
      </c>
      <c r="Z6" s="89" t="s">
        <v>155</v>
      </c>
      <c r="AA6" s="89"/>
      <c r="AB6" s="89" t="s">
        <v>153</v>
      </c>
      <c r="AC6" s="89" t="s">
        <v>75</v>
      </c>
      <c r="AD6" s="89" t="s">
        <v>76</v>
      </c>
      <c r="AE6" s="89" t="s">
        <v>153</v>
      </c>
      <c r="AF6" s="89" t="s">
        <v>75</v>
      </c>
      <c r="AG6" s="89" t="s">
        <v>76</v>
      </c>
      <c r="AH6" s="89" t="s">
        <v>153</v>
      </c>
      <c r="AI6" s="89" t="s">
        <v>154</v>
      </c>
      <c r="AJ6" s="89" t="s">
        <v>155</v>
      </c>
      <c r="AK6" s="89" t="s">
        <v>153</v>
      </c>
      <c r="AL6" s="89" t="s">
        <v>154</v>
      </c>
      <c r="AM6" s="89" t="s">
        <v>155</v>
      </c>
      <c r="AN6" s="170"/>
    </row>
    <row r="7" s="91" customFormat="1" ht="19.9" customHeight="1" spans="1:40">
      <c r="A7" s="129"/>
      <c r="B7" s="93"/>
      <c r="C7" s="93"/>
      <c r="D7" s="93"/>
      <c r="E7" s="93" t="s">
        <v>72</v>
      </c>
      <c r="F7" s="171">
        <f>H7+J7</f>
        <v>2643712.31</v>
      </c>
      <c r="G7" s="171">
        <f>G8</f>
        <v>2627872.31</v>
      </c>
      <c r="H7" s="171">
        <f>H8</f>
        <v>2627872.31</v>
      </c>
      <c r="I7" s="171">
        <f>I8</f>
        <v>2612032.31</v>
      </c>
      <c r="J7" s="171">
        <v>15840</v>
      </c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130"/>
    </row>
    <row r="8" s="91" customFormat="1" ht="19.9" customHeight="1" spans="1:40">
      <c r="A8" s="129"/>
      <c r="B8" s="131" t="s">
        <v>23</v>
      </c>
      <c r="C8" s="131" t="s">
        <v>23</v>
      </c>
      <c r="D8" s="132"/>
      <c r="E8" s="133" t="s">
        <v>23</v>
      </c>
      <c r="F8" s="172">
        <v>2627872.31</v>
      </c>
      <c r="G8" s="173">
        <v>2627872.31</v>
      </c>
      <c r="H8" s="173">
        <v>2627872.31</v>
      </c>
      <c r="I8" s="173">
        <v>2612032.31</v>
      </c>
      <c r="J8" s="173">
        <v>15840</v>
      </c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130"/>
    </row>
    <row r="9" s="91" customFormat="1" ht="19.9" customHeight="1" spans="1:40">
      <c r="A9" s="129"/>
      <c r="B9" s="131" t="s">
        <v>23</v>
      </c>
      <c r="C9" s="131" t="s">
        <v>23</v>
      </c>
      <c r="D9" s="132"/>
      <c r="E9" s="133" t="s">
        <v>0</v>
      </c>
      <c r="F9" s="172">
        <f>F10+F21+F30</f>
        <v>2627872.31</v>
      </c>
      <c r="G9" s="173">
        <f>H9</f>
        <v>2627872.31</v>
      </c>
      <c r="H9" s="173">
        <f>H10+H21+H30</f>
        <v>2627872.31</v>
      </c>
      <c r="I9" s="173">
        <f>I10+I21+I30</f>
        <v>2612032.31</v>
      </c>
      <c r="J9" s="173">
        <v>15840</v>
      </c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130"/>
    </row>
    <row r="10" s="91" customFormat="1" ht="19.9" customHeight="1" spans="1:40">
      <c r="A10" s="129"/>
      <c r="B10" s="131" t="s">
        <v>23</v>
      </c>
      <c r="C10" s="131" t="s">
        <v>23</v>
      </c>
      <c r="D10" s="132"/>
      <c r="E10" s="133" t="s">
        <v>156</v>
      </c>
      <c r="F10" s="173">
        <v>2042776.72</v>
      </c>
      <c r="G10" s="173">
        <v>2042776.72</v>
      </c>
      <c r="H10" s="173">
        <v>2042776.72</v>
      </c>
      <c r="I10" s="173">
        <v>2042776.72</v>
      </c>
      <c r="J10" s="173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30"/>
    </row>
    <row r="11" s="91" customFormat="1" ht="19.9" customHeight="1" spans="1:40">
      <c r="A11" s="129"/>
      <c r="B11" s="174" t="s">
        <v>157</v>
      </c>
      <c r="C11" s="131" t="s">
        <v>158</v>
      </c>
      <c r="D11" s="132" t="s">
        <v>87</v>
      </c>
      <c r="E11" s="133" t="s">
        <v>159</v>
      </c>
      <c r="F11" s="173">
        <v>472776</v>
      </c>
      <c r="G11" s="173">
        <v>472776</v>
      </c>
      <c r="H11" s="173">
        <v>472776</v>
      </c>
      <c r="I11" s="175">
        <v>539196</v>
      </c>
      <c r="J11" s="173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130"/>
    </row>
    <row r="12" s="91" customFormat="1" ht="19.9" customHeight="1" spans="1:40">
      <c r="B12" s="174" t="s">
        <v>157</v>
      </c>
      <c r="C12" s="131" t="s">
        <v>160</v>
      </c>
      <c r="D12" s="132" t="s">
        <v>87</v>
      </c>
      <c r="E12" s="133" t="s">
        <v>161</v>
      </c>
      <c r="F12" s="175">
        <v>384708</v>
      </c>
      <c r="G12" s="175">
        <v>384708</v>
      </c>
      <c r="H12" s="175">
        <v>384708</v>
      </c>
      <c r="I12" s="175">
        <v>384708</v>
      </c>
      <c r="J12" s="173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130"/>
    </row>
    <row r="13" s="91" customFormat="1" ht="19.9" customHeight="1" spans="1:40">
      <c r="B13" s="174" t="s">
        <v>157</v>
      </c>
      <c r="C13" s="131" t="s">
        <v>162</v>
      </c>
      <c r="D13" s="132" t="s">
        <v>87</v>
      </c>
      <c r="E13" s="133" t="s">
        <v>163</v>
      </c>
      <c r="F13" s="175">
        <v>495875</v>
      </c>
      <c r="G13" s="175">
        <v>495875</v>
      </c>
      <c r="H13" s="175">
        <v>495875</v>
      </c>
      <c r="I13" s="175">
        <v>495875</v>
      </c>
      <c r="J13" s="173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130"/>
    </row>
    <row r="14" s="91" customFormat="1" ht="31" customHeight="1" spans="1:40">
      <c r="B14" s="174" t="s">
        <v>157</v>
      </c>
      <c r="C14" s="131" t="s">
        <v>164</v>
      </c>
      <c r="D14" s="132" t="s">
        <v>87</v>
      </c>
      <c r="E14" s="133" t="s">
        <v>165</v>
      </c>
      <c r="F14" s="175">
        <v>209781.12</v>
      </c>
      <c r="G14" s="175">
        <v>209781.12</v>
      </c>
      <c r="H14" s="175">
        <v>209781.12</v>
      </c>
      <c r="I14" s="175">
        <v>209781.12</v>
      </c>
      <c r="J14" s="173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130"/>
    </row>
    <row r="15" s="91" customFormat="1" ht="19.9" customHeight="1" spans="1:40">
      <c r="B15" s="174" t="s">
        <v>157</v>
      </c>
      <c r="C15" s="131" t="s">
        <v>166</v>
      </c>
      <c r="D15" s="132" t="s">
        <v>87</v>
      </c>
      <c r="E15" s="133" t="s">
        <v>167</v>
      </c>
      <c r="F15" s="175">
        <v>108926.64</v>
      </c>
      <c r="G15" s="175">
        <v>108926.64</v>
      </c>
      <c r="H15" s="175">
        <v>108926.64</v>
      </c>
      <c r="I15" s="175">
        <v>108926.64</v>
      </c>
      <c r="J15" s="173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130"/>
    </row>
    <row r="16" s="91" customFormat="1" ht="19.9" customHeight="1" spans="1:40">
      <c r="B16" s="174" t="s">
        <v>157</v>
      </c>
      <c r="C16" s="131" t="s">
        <v>168</v>
      </c>
      <c r="D16" s="132" t="s">
        <v>87</v>
      </c>
      <c r="E16" s="133" t="s">
        <v>169</v>
      </c>
      <c r="F16" s="175">
        <v>12000</v>
      </c>
      <c r="G16" s="175">
        <v>12000</v>
      </c>
      <c r="H16" s="175">
        <v>12000</v>
      </c>
      <c r="I16" s="175">
        <v>12000</v>
      </c>
      <c r="J16" s="173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130"/>
    </row>
    <row r="17" s="91" customFormat="1" ht="19.9" customHeight="1" spans="1:40">
      <c r="B17" s="174" t="s">
        <v>157</v>
      </c>
      <c r="C17" s="131" t="s">
        <v>170</v>
      </c>
      <c r="D17" s="132" t="s">
        <v>87</v>
      </c>
      <c r="E17" s="133" t="s">
        <v>171</v>
      </c>
      <c r="F17" s="175">
        <v>3633.96</v>
      </c>
      <c r="G17" s="175">
        <v>3633.96</v>
      </c>
      <c r="H17" s="175">
        <v>3633.96</v>
      </c>
      <c r="I17" s="175">
        <v>3633.96</v>
      </c>
      <c r="J17" s="173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130"/>
    </row>
    <row r="18" s="91" customFormat="1" ht="19.9" customHeight="1" spans="1:40">
      <c r="B18" s="174" t="s">
        <v>157</v>
      </c>
      <c r="C18" s="131" t="s">
        <v>172</v>
      </c>
      <c r="D18" s="132" t="s">
        <v>87</v>
      </c>
      <c r="E18" s="133" t="s">
        <v>173</v>
      </c>
      <c r="F18" s="175">
        <v>174312</v>
      </c>
      <c r="G18" s="175">
        <v>174312</v>
      </c>
      <c r="H18" s="175">
        <v>174312</v>
      </c>
      <c r="I18" s="175">
        <v>174312</v>
      </c>
      <c r="J18" s="173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130"/>
    </row>
    <row r="19" s="91" customFormat="1" ht="19.9" customHeight="1" spans="1:40">
      <c r="B19" s="174" t="s">
        <v>157</v>
      </c>
      <c r="C19" s="131">
        <v>14</v>
      </c>
      <c r="D19" s="132" t="s">
        <v>87</v>
      </c>
      <c r="E19" s="135" t="s">
        <v>174</v>
      </c>
      <c r="F19" s="175">
        <v>56584</v>
      </c>
      <c r="G19" s="175">
        <v>56584</v>
      </c>
      <c r="H19" s="175">
        <v>56584</v>
      </c>
      <c r="I19" s="175">
        <v>56584</v>
      </c>
      <c r="J19" s="173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130"/>
    </row>
    <row r="20" s="91" customFormat="1" ht="19.9" customHeight="1" spans="1:40">
      <c r="B20" s="174" t="s">
        <v>157</v>
      </c>
      <c r="C20" s="131" t="s">
        <v>175</v>
      </c>
      <c r="D20" s="132" t="s">
        <v>87</v>
      </c>
      <c r="E20" s="133" t="s">
        <v>176</v>
      </c>
      <c r="F20" s="175">
        <v>57760</v>
      </c>
      <c r="G20" s="175">
        <v>57760</v>
      </c>
      <c r="H20" s="175">
        <v>57760</v>
      </c>
      <c r="I20" s="175">
        <v>57760</v>
      </c>
      <c r="J20" s="173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130"/>
    </row>
    <row r="21" s="91" customFormat="1" ht="19.9" customHeight="1" spans="1:40">
      <c r="B21" s="131" t="s">
        <v>23</v>
      </c>
      <c r="C21" s="131" t="s">
        <v>23</v>
      </c>
      <c r="D21" s="132"/>
      <c r="E21" s="133" t="s">
        <v>177</v>
      </c>
      <c r="F21" s="175">
        <v>251573.04</v>
      </c>
      <c r="G21" s="175">
        <v>251573.04</v>
      </c>
      <c r="H21" s="175">
        <v>251573.04</v>
      </c>
      <c r="I21" s="175">
        <v>251573.04</v>
      </c>
      <c r="J21" s="173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130"/>
    </row>
    <row r="22" s="91" customFormat="1" ht="19.9" customHeight="1" spans="1:40">
      <c r="A22" s="129"/>
      <c r="B22" s="174" t="s">
        <v>178</v>
      </c>
      <c r="C22" s="131" t="s">
        <v>158</v>
      </c>
      <c r="D22" s="132" t="s">
        <v>87</v>
      </c>
      <c r="E22" s="133" t="s">
        <v>179</v>
      </c>
      <c r="F22" s="173">
        <v>43370</v>
      </c>
      <c r="G22" s="173">
        <v>43370</v>
      </c>
      <c r="H22" s="173">
        <v>43370</v>
      </c>
      <c r="I22" s="173">
        <v>43370</v>
      </c>
      <c r="J22" s="173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130"/>
    </row>
    <row r="23" s="91" customFormat="1" ht="19.9" customHeight="1" spans="1:40">
      <c r="B23" s="174" t="s">
        <v>178</v>
      </c>
      <c r="C23" s="131" t="s">
        <v>180</v>
      </c>
      <c r="D23" s="132" t="s">
        <v>87</v>
      </c>
      <c r="E23" s="133" t="s">
        <v>181</v>
      </c>
      <c r="F23" s="173">
        <v>7200</v>
      </c>
      <c r="G23" s="173">
        <v>7200</v>
      </c>
      <c r="H23" s="173">
        <v>7200</v>
      </c>
      <c r="I23" s="173">
        <v>7200</v>
      </c>
      <c r="J23" s="173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130"/>
    </row>
    <row r="24" s="91" customFormat="1" ht="19.9" customHeight="1" spans="1:40">
      <c r="B24" s="174" t="s">
        <v>178</v>
      </c>
      <c r="C24" s="131" t="s">
        <v>168</v>
      </c>
      <c r="D24" s="132" t="s">
        <v>87</v>
      </c>
      <c r="E24" s="133" t="s">
        <v>182</v>
      </c>
      <c r="F24" s="173">
        <v>38000</v>
      </c>
      <c r="G24" s="173">
        <v>38000</v>
      </c>
      <c r="H24" s="173">
        <v>38000</v>
      </c>
      <c r="I24" s="173">
        <v>38000</v>
      </c>
      <c r="J24" s="173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130"/>
    </row>
    <row r="25" s="91" customFormat="1" ht="19.9" customHeight="1" spans="1:40">
      <c r="B25" s="174" t="s">
        <v>178</v>
      </c>
      <c r="C25" s="131" t="s">
        <v>183</v>
      </c>
      <c r="D25" s="132" t="s">
        <v>87</v>
      </c>
      <c r="E25" s="133" t="s">
        <v>184</v>
      </c>
      <c r="F25" s="175">
        <v>3630</v>
      </c>
      <c r="G25" s="175">
        <v>3630</v>
      </c>
      <c r="H25" s="175">
        <v>3630</v>
      </c>
      <c r="I25" s="175">
        <v>3630</v>
      </c>
      <c r="J25" s="173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130"/>
    </row>
    <row r="26" s="91" customFormat="1" ht="19.9" customHeight="1" spans="1:40">
      <c r="B26" s="174" t="s">
        <v>178</v>
      </c>
      <c r="C26" s="131" t="s">
        <v>185</v>
      </c>
      <c r="D26" s="132" t="s">
        <v>87</v>
      </c>
      <c r="E26" s="133" t="s">
        <v>186</v>
      </c>
      <c r="F26" s="173">
        <v>2600</v>
      </c>
      <c r="G26" s="173">
        <v>2600</v>
      </c>
      <c r="H26" s="173">
        <v>2600</v>
      </c>
      <c r="I26" s="173">
        <v>2600</v>
      </c>
      <c r="J26" s="173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130"/>
    </row>
    <row r="27" s="91" customFormat="1" ht="19.9" customHeight="1" spans="1:40">
      <c r="B27" s="174" t="s">
        <v>178</v>
      </c>
      <c r="C27" s="131" t="s">
        <v>187</v>
      </c>
      <c r="D27" s="132" t="s">
        <v>87</v>
      </c>
      <c r="E27" s="133" t="s">
        <v>188</v>
      </c>
      <c r="F27" s="175">
        <v>25388.4</v>
      </c>
      <c r="G27" s="175">
        <v>25388.4</v>
      </c>
      <c r="H27" s="175">
        <v>25388.4</v>
      </c>
      <c r="I27" s="175">
        <v>25388.4</v>
      </c>
      <c r="J27" s="173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130"/>
    </row>
    <row r="28" s="91" customFormat="1" ht="19.9" customHeight="1" spans="1:40">
      <c r="B28" s="174" t="s">
        <v>178</v>
      </c>
      <c r="C28" s="131" t="s">
        <v>189</v>
      </c>
      <c r="D28" s="132" t="s">
        <v>87</v>
      </c>
      <c r="E28" s="133" t="s">
        <v>190</v>
      </c>
      <c r="F28" s="173">
        <v>81600</v>
      </c>
      <c r="G28" s="173">
        <v>81600</v>
      </c>
      <c r="H28" s="173">
        <v>81600</v>
      </c>
      <c r="I28" s="173">
        <v>81600</v>
      </c>
      <c r="J28" s="173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130"/>
    </row>
    <row r="29" s="91" customFormat="1" ht="19.9" customHeight="1" spans="1:40">
      <c r="B29" s="174" t="s">
        <v>178</v>
      </c>
      <c r="C29" s="131" t="s">
        <v>175</v>
      </c>
      <c r="D29" s="132" t="s">
        <v>87</v>
      </c>
      <c r="E29" s="133" t="s">
        <v>191</v>
      </c>
      <c r="F29" s="175">
        <v>49784.64</v>
      </c>
      <c r="G29" s="175">
        <v>49784.64</v>
      </c>
      <c r="H29" s="175">
        <v>49784.64</v>
      </c>
      <c r="I29" s="175">
        <v>49784.64</v>
      </c>
      <c r="J29" s="173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130"/>
    </row>
    <row r="30" s="91" customFormat="1" ht="19.9" customHeight="1" spans="1:40">
      <c r="B30" s="131" t="s">
        <v>23</v>
      </c>
      <c r="C30" s="131" t="s">
        <v>23</v>
      </c>
      <c r="D30" s="132"/>
      <c r="E30" s="133" t="s">
        <v>192</v>
      </c>
      <c r="F30" s="175">
        <v>333522.55</v>
      </c>
      <c r="G30" s="175">
        <v>333522.55</v>
      </c>
      <c r="H30" s="175">
        <f>I30+J30</f>
        <v>333522.55</v>
      </c>
      <c r="I30" s="175">
        <v>317682.55</v>
      </c>
      <c r="J30" s="173">
        <v>15840</v>
      </c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130"/>
    </row>
    <row r="31" s="91" customFormat="1" ht="19.9" customHeight="1" spans="1:40">
      <c r="A31" s="129"/>
      <c r="B31" s="174" t="s">
        <v>193</v>
      </c>
      <c r="C31" s="131" t="s">
        <v>158</v>
      </c>
      <c r="D31" s="132" t="s">
        <v>87</v>
      </c>
      <c r="E31" s="133" t="s">
        <v>194</v>
      </c>
      <c r="F31" s="175">
        <v>114768</v>
      </c>
      <c r="G31" s="175">
        <v>114768</v>
      </c>
      <c r="H31" s="175">
        <v>114768</v>
      </c>
      <c r="I31" s="175">
        <v>114768</v>
      </c>
      <c r="J31" s="173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130"/>
    </row>
    <row r="32" s="91" customFormat="1" ht="19.9" customHeight="1" spans="1:40">
      <c r="B32" s="174" t="s">
        <v>193</v>
      </c>
      <c r="C32" s="131" t="s">
        <v>195</v>
      </c>
      <c r="D32" s="132" t="s">
        <v>87</v>
      </c>
      <c r="E32" s="133" t="s">
        <v>196</v>
      </c>
      <c r="F32" s="173">
        <v>151340</v>
      </c>
      <c r="G32" s="173">
        <v>151340</v>
      </c>
      <c r="H32" s="173">
        <v>151340</v>
      </c>
      <c r="I32" s="173">
        <v>135500</v>
      </c>
      <c r="J32" s="173">
        <v>15840</v>
      </c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130"/>
    </row>
    <row r="33" s="91" customFormat="1" ht="19.9" customHeight="1" spans="2:40">
      <c r="B33" s="174" t="s">
        <v>193</v>
      </c>
      <c r="C33" s="131" t="s">
        <v>180</v>
      </c>
      <c r="D33" s="132" t="s">
        <v>87</v>
      </c>
      <c r="E33" s="133" t="s">
        <v>197</v>
      </c>
      <c r="F33" s="175">
        <v>67414.55</v>
      </c>
      <c r="G33" s="175">
        <v>67414.55</v>
      </c>
      <c r="H33" s="175">
        <v>67414.55</v>
      </c>
      <c r="I33" s="175">
        <v>67414.55</v>
      </c>
      <c r="J33" s="173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13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  <ignoredErrors>
    <ignoredError sqref="G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H10" sqref="H10"/>
    </sheetView>
  </sheetViews>
  <sheetFormatPr defaultColWidth="10" defaultRowHeight="13.5"/>
  <cols>
    <col min="1" max="1" width="1.5" style="2" customWidth="1"/>
    <col min="2" max="4" width="6.125" style="2" customWidth="1"/>
    <col min="5" max="5" width="16.875" style="2" customWidth="1"/>
    <col min="6" max="6" width="41" style="2" customWidth="1"/>
    <col min="7" max="7" width="16.375" style="2" customWidth="1"/>
    <col min="8" max="8" width="16.625" style="2" customWidth="1"/>
    <col min="9" max="9" width="16.375" style="2" customWidth="1"/>
    <col min="10" max="10" width="1.5" style="2" customWidth="1"/>
    <col min="11" max="11" width="9.75" style="2" customWidth="1"/>
    <col min="12" max="16384" width="10" style="2"/>
  </cols>
  <sheetData>
    <row r="1" ht="14.25" customHeight="1" spans="1:10">
      <c r="A1" s="119"/>
      <c r="B1" s="117"/>
      <c r="C1" s="117"/>
      <c r="D1" s="117"/>
      <c r="E1" s="118"/>
      <c r="F1" s="118"/>
      <c r="G1" s="137" t="s">
        <v>198</v>
      </c>
      <c r="H1" s="137"/>
      <c r="I1" s="137"/>
      <c r="J1" s="138"/>
    </row>
    <row r="2" ht="19.9" customHeight="1" spans="1:10">
      <c r="A2" s="119"/>
      <c r="B2" s="122" t="s">
        <v>199</v>
      </c>
      <c r="C2" s="122"/>
      <c r="D2" s="122"/>
      <c r="E2" s="122"/>
      <c r="F2" s="122"/>
      <c r="G2" s="122"/>
      <c r="H2" s="122"/>
      <c r="I2" s="122"/>
      <c r="J2" s="138" t="s">
        <v>3</v>
      </c>
    </row>
    <row r="3" ht="17.1" customHeight="1" spans="1:10">
      <c r="A3" s="123"/>
      <c r="B3" s="124" t="s">
        <v>5</v>
      </c>
      <c r="C3" s="124"/>
      <c r="D3" s="124"/>
      <c r="E3" s="124"/>
      <c r="F3" s="124"/>
      <c r="G3" s="123"/>
      <c r="H3" s="139"/>
      <c r="I3" s="125" t="s">
        <v>6</v>
      </c>
      <c r="J3" s="138"/>
    </row>
    <row r="4" ht="21.4" customHeight="1" spans="1:10">
      <c r="A4" s="128"/>
      <c r="B4" s="127" t="s">
        <v>9</v>
      </c>
      <c r="C4" s="127"/>
      <c r="D4" s="127"/>
      <c r="E4" s="127"/>
      <c r="F4" s="127"/>
      <c r="G4" s="127" t="s">
        <v>59</v>
      </c>
      <c r="H4" s="140" t="s">
        <v>200</v>
      </c>
      <c r="I4" s="140" t="s">
        <v>148</v>
      </c>
      <c r="J4" s="121"/>
    </row>
    <row r="5" ht="21.4" customHeight="1" spans="1:10">
      <c r="A5" s="128"/>
      <c r="B5" s="127" t="s">
        <v>79</v>
      </c>
      <c r="C5" s="127"/>
      <c r="D5" s="127"/>
      <c r="E5" s="127" t="s">
        <v>70</v>
      </c>
      <c r="F5" s="127" t="s">
        <v>71</v>
      </c>
      <c r="G5" s="127"/>
      <c r="H5" s="140"/>
      <c r="I5" s="140"/>
      <c r="J5" s="121"/>
    </row>
    <row r="6" ht="21.4" customHeight="1" spans="1:10">
      <c r="A6" s="141"/>
      <c r="B6" s="127" t="s">
        <v>80</v>
      </c>
      <c r="C6" s="127" t="s">
        <v>81</v>
      </c>
      <c r="D6" s="127" t="s">
        <v>82</v>
      </c>
      <c r="E6" s="127"/>
      <c r="F6" s="127"/>
      <c r="G6" s="127"/>
      <c r="H6" s="140"/>
      <c r="I6" s="140"/>
      <c r="J6" s="142"/>
    </row>
    <row r="7" s="91" customFormat="1" ht="19.9" customHeight="1" spans="1:10">
      <c r="A7" s="92"/>
      <c r="B7" s="143"/>
      <c r="C7" s="143"/>
      <c r="D7" s="143"/>
      <c r="E7" s="143"/>
      <c r="F7" s="143" t="s">
        <v>72</v>
      </c>
      <c r="G7" s="144">
        <v>2627872.31</v>
      </c>
      <c r="H7" s="144">
        <v>2627872.31</v>
      </c>
      <c r="I7" s="144"/>
      <c r="J7" s="95"/>
    </row>
    <row r="8" s="91" customFormat="1" ht="19.9" customHeight="1" spans="1:10">
      <c r="A8" s="96"/>
      <c r="B8" s="145"/>
      <c r="C8" s="145"/>
      <c r="D8" s="145"/>
      <c r="E8" s="145"/>
      <c r="F8" s="146" t="s">
        <v>23</v>
      </c>
      <c r="G8" s="147">
        <v>2627872.31</v>
      </c>
      <c r="H8" s="147">
        <v>2627872.31</v>
      </c>
      <c r="I8" s="147"/>
      <c r="J8" s="100"/>
    </row>
    <row r="9" s="91" customFormat="1" ht="19.9" customHeight="1" spans="1:10">
      <c r="A9" s="96"/>
      <c r="B9" s="145"/>
      <c r="C9" s="145"/>
      <c r="D9" s="145"/>
      <c r="E9" s="145"/>
      <c r="F9" s="146" t="s">
        <v>201</v>
      </c>
      <c r="G9" s="147">
        <f>SUM(G10:G17)</f>
        <v>2627872.31</v>
      </c>
      <c r="H9" s="147">
        <v>2627872.31</v>
      </c>
      <c r="I9" s="147"/>
      <c r="J9" s="100"/>
    </row>
    <row r="10" s="91" customFormat="1" ht="19.9" customHeight="1" spans="1:10">
      <c r="A10" s="96"/>
      <c r="B10" s="145" t="s">
        <v>84</v>
      </c>
      <c r="C10" s="145" t="s">
        <v>85</v>
      </c>
      <c r="D10" s="145" t="s">
        <v>86</v>
      </c>
      <c r="E10" s="145" t="s">
        <v>202</v>
      </c>
      <c r="F10" s="146" t="s">
        <v>88</v>
      </c>
      <c r="G10" s="147">
        <v>340191.31</v>
      </c>
      <c r="H10" s="147">
        <v>340191.31</v>
      </c>
      <c r="I10" s="148"/>
      <c r="J10" s="113"/>
    </row>
    <row r="11" s="91" customFormat="1" ht="19.9" customHeight="1" spans="1:10">
      <c r="A11" s="96"/>
      <c r="B11" s="145" t="s">
        <v>84</v>
      </c>
      <c r="C11" s="145" t="s">
        <v>85</v>
      </c>
      <c r="D11" s="145" t="s">
        <v>85</v>
      </c>
      <c r="E11" s="145" t="s">
        <v>202</v>
      </c>
      <c r="F11" s="146" t="s">
        <v>89</v>
      </c>
      <c r="G11" s="147">
        <v>209781.12</v>
      </c>
      <c r="H11" s="147">
        <v>209781.12</v>
      </c>
      <c r="I11" s="148"/>
      <c r="J11" s="113"/>
    </row>
    <row r="12" s="91" customFormat="1" ht="19.9" customHeight="1" spans="1:10">
      <c r="A12" s="96"/>
      <c r="B12" s="145" t="s">
        <v>90</v>
      </c>
      <c r="C12" s="145" t="s">
        <v>91</v>
      </c>
      <c r="D12" s="145" t="s">
        <v>86</v>
      </c>
      <c r="E12" s="145" t="s">
        <v>202</v>
      </c>
      <c r="F12" s="146" t="s">
        <v>92</v>
      </c>
      <c r="G12" s="149">
        <v>108926.64</v>
      </c>
      <c r="H12" s="149">
        <v>108926.64</v>
      </c>
      <c r="I12" s="148"/>
      <c r="J12" s="113"/>
    </row>
    <row r="13" s="91" customFormat="1" ht="19.9" customHeight="1" spans="1:10">
      <c r="A13" s="96"/>
      <c r="B13" s="145" t="s">
        <v>90</v>
      </c>
      <c r="C13" s="145" t="s">
        <v>91</v>
      </c>
      <c r="D13" s="145" t="s">
        <v>93</v>
      </c>
      <c r="E13" s="145" t="s">
        <v>202</v>
      </c>
      <c r="F13" s="146" t="s">
        <v>94</v>
      </c>
      <c r="G13" s="149">
        <v>12000</v>
      </c>
      <c r="H13" s="149">
        <v>12000</v>
      </c>
      <c r="I13" s="148"/>
      <c r="J13" s="113"/>
    </row>
    <row r="14" s="91" customFormat="1" ht="19.9" customHeight="1" spans="1:10">
      <c r="A14" s="96"/>
      <c r="B14" s="145" t="s">
        <v>90</v>
      </c>
      <c r="C14" s="145" t="s">
        <v>91</v>
      </c>
      <c r="D14" s="145">
        <v>99</v>
      </c>
      <c r="E14" s="145" t="s">
        <v>202</v>
      </c>
      <c r="F14" s="150" t="s">
        <v>95</v>
      </c>
      <c r="G14" s="149">
        <v>56584</v>
      </c>
      <c r="H14" s="149">
        <v>56584</v>
      </c>
      <c r="I14" s="148"/>
      <c r="J14" s="113"/>
    </row>
    <row r="15" s="91" customFormat="1" ht="19.9" customHeight="1" spans="1:10">
      <c r="A15" s="96"/>
      <c r="B15" s="145" t="s">
        <v>96</v>
      </c>
      <c r="C15" s="145" t="s">
        <v>97</v>
      </c>
      <c r="D15" s="145" t="s">
        <v>86</v>
      </c>
      <c r="E15" s="145" t="s">
        <v>202</v>
      </c>
      <c r="F15" s="146" t="s">
        <v>98</v>
      </c>
      <c r="G15" s="149">
        <v>1710237.24</v>
      </c>
      <c r="H15" s="149">
        <v>1710237.24</v>
      </c>
      <c r="I15" s="148"/>
      <c r="J15" s="113"/>
    </row>
    <row r="16" s="91" customFormat="1" ht="19.9" customHeight="1" spans="1:10">
      <c r="A16" s="96"/>
      <c r="B16" s="145" t="s">
        <v>96</v>
      </c>
      <c r="C16" s="145" t="s">
        <v>97</v>
      </c>
      <c r="D16" s="145" t="s">
        <v>99</v>
      </c>
      <c r="E16" s="145" t="s">
        <v>202</v>
      </c>
      <c r="F16" s="146" t="s">
        <v>100</v>
      </c>
      <c r="G16" s="149">
        <v>15840</v>
      </c>
      <c r="H16" s="149">
        <v>15840</v>
      </c>
      <c r="I16" s="148"/>
      <c r="J16" s="113"/>
    </row>
    <row r="17" s="91" customFormat="1" ht="19.9" customHeight="1" spans="1:10">
      <c r="A17" s="96"/>
      <c r="B17" s="145" t="s">
        <v>101</v>
      </c>
      <c r="C17" s="145" t="s">
        <v>97</v>
      </c>
      <c r="D17" s="145" t="s">
        <v>86</v>
      </c>
      <c r="E17" s="145" t="s">
        <v>202</v>
      </c>
      <c r="F17" s="146" t="s">
        <v>102</v>
      </c>
      <c r="G17" s="149">
        <v>174312</v>
      </c>
      <c r="H17" s="149">
        <v>174312</v>
      </c>
      <c r="I17" s="148"/>
      <c r="J17" s="113"/>
    </row>
    <row r="18" ht="19.9" customHeight="1" spans="1:10">
      <c r="A18" s="141"/>
      <c r="B18" s="151"/>
      <c r="C18" s="151"/>
      <c r="D18" s="151"/>
      <c r="E18" s="151"/>
      <c r="F18" s="152"/>
      <c r="G18" s="153"/>
      <c r="H18" s="153"/>
      <c r="I18" s="153"/>
      <c r="J18" s="142"/>
    </row>
    <row r="19" ht="19.9" customHeight="1" spans="1:10">
      <c r="A19" s="141"/>
      <c r="B19" s="151"/>
      <c r="C19" s="151"/>
      <c r="D19" s="151"/>
      <c r="E19" s="151"/>
      <c r="F19" s="152"/>
      <c r="G19" s="153"/>
      <c r="H19" s="153"/>
      <c r="I19" s="153"/>
      <c r="J19" s="142"/>
    </row>
    <row r="20" ht="19.9" customHeight="1" spans="1:10">
      <c r="A20" s="141"/>
      <c r="B20" s="151"/>
      <c r="C20" s="151"/>
      <c r="D20" s="151"/>
      <c r="E20" s="151"/>
      <c r="F20" s="152"/>
      <c r="G20" s="153"/>
      <c r="H20" s="153"/>
      <c r="I20" s="153"/>
      <c r="J20" s="142"/>
    </row>
    <row r="21" ht="19.9" customHeight="1" spans="1:10">
      <c r="A21" s="141"/>
      <c r="B21" s="151"/>
      <c r="C21" s="151"/>
      <c r="D21" s="151"/>
      <c r="E21" s="151"/>
      <c r="F21" s="152"/>
      <c r="G21" s="153"/>
      <c r="H21" s="153"/>
      <c r="I21" s="153"/>
      <c r="J21" s="142"/>
    </row>
    <row r="22" ht="19.9" customHeight="1" spans="1:10">
      <c r="A22" s="141"/>
      <c r="B22" s="151"/>
      <c r="C22" s="151"/>
      <c r="D22" s="151"/>
      <c r="E22" s="151"/>
      <c r="F22" s="152"/>
      <c r="G22" s="153"/>
      <c r="H22" s="153"/>
      <c r="I22" s="153"/>
      <c r="J22" s="142"/>
    </row>
    <row r="23" ht="19.9" customHeight="1" spans="1:10">
      <c r="A23" s="141"/>
      <c r="B23" s="151"/>
      <c r="C23" s="151"/>
      <c r="D23" s="151"/>
      <c r="E23" s="151"/>
      <c r="F23" s="152"/>
      <c r="G23" s="153"/>
      <c r="H23" s="153"/>
      <c r="I23" s="153"/>
      <c r="J23" s="142"/>
    </row>
    <row r="24" ht="19.9" customHeight="1" spans="1:10">
      <c r="A24" s="141"/>
      <c r="B24" s="151"/>
      <c r="C24" s="151"/>
      <c r="D24" s="151"/>
      <c r="E24" s="151"/>
      <c r="F24" s="152"/>
      <c r="G24" s="153"/>
      <c r="H24" s="153"/>
      <c r="I24" s="153"/>
      <c r="J24" s="142"/>
    </row>
    <row r="25" ht="19.9" customHeight="1" spans="1:10">
      <c r="A25" s="141"/>
      <c r="B25" s="151"/>
      <c r="C25" s="151"/>
      <c r="D25" s="151"/>
      <c r="E25" s="151"/>
      <c r="F25" s="152"/>
      <c r="G25" s="153"/>
      <c r="H25" s="153"/>
      <c r="I25" s="153"/>
      <c r="J25" s="142"/>
    </row>
    <row r="26" ht="19.9" customHeight="1" spans="1:10">
      <c r="A26" s="141"/>
      <c r="B26" s="151"/>
      <c r="C26" s="151"/>
      <c r="D26" s="151"/>
      <c r="E26" s="151"/>
      <c r="F26" s="152"/>
      <c r="G26" s="153"/>
      <c r="H26" s="153"/>
      <c r="I26" s="153"/>
      <c r="J26" s="14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opLeftCell="D1" workbookViewId="0">
      <selection activeCell="F7" sqref="F7"/>
    </sheetView>
  </sheetViews>
  <sheetFormatPr defaultColWidth="10" defaultRowHeight="13.5"/>
  <cols>
    <col min="1" max="1" width="1.5" style="2" customWidth="1"/>
    <col min="2" max="3" width="6.125" style="2" customWidth="1"/>
    <col min="4" max="4" width="16.375" style="2" customWidth="1"/>
    <col min="5" max="5" width="41" style="2" customWidth="1"/>
    <col min="6" max="8" width="16.375" style="2" customWidth="1"/>
    <col min="9" max="9" width="1.5" style="2" customWidth="1"/>
    <col min="10" max="16384" width="10" style="2"/>
  </cols>
  <sheetData>
    <row r="1" ht="14.25" customHeight="1" spans="1:9">
      <c r="A1" s="117"/>
      <c r="B1" s="117"/>
      <c r="C1" s="117"/>
      <c r="D1" s="118"/>
      <c r="E1" s="118"/>
      <c r="F1" s="119"/>
      <c r="G1" s="119"/>
      <c r="H1" s="120" t="s">
        <v>203</v>
      </c>
      <c r="I1" s="121"/>
    </row>
    <row r="2" ht="19.9" customHeight="1" spans="1:9">
      <c r="A2" s="119"/>
      <c r="B2" s="122" t="s">
        <v>204</v>
      </c>
      <c r="C2" s="122"/>
      <c r="D2" s="122"/>
      <c r="E2" s="122"/>
      <c r="F2" s="122"/>
      <c r="G2" s="122"/>
      <c r="H2" s="122"/>
      <c r="I2" s="121"/>
    </row>
    <row r="3" ht="17.1" customHeight="1" spans="1:9">
      <c r="A3" s="123"/>
      <c r="B3" s="124" t="s">
        <v>5</v>
      </c>
      <c r="C3" s="124"/>
      <c r="D3" s="124"/>
      <c r="E3" s="124"/>
      <c r="G3" s="123"/>
      <c r="H3" s="125" t="s">
        <v>6</v>
      </c>
      <c r="I3" s="121"/>
    </row>
    <row r="4" ht="21.4" customHeight="1" spans="1:9">
      <c r="A4" s="126"/>
      <c r="B4" s="127" t="s">
        <v>9</v>
      </c>
      <c r="C4" s="127"/>
      <c r="D4" s="127"/>
      <c r="E4" s="127"/>
      <c r="F4" s="127" t="s">
        <v>75</v>
      </c>
      <c r="G4" s="127"/>
      <c r="H4" s="127"/>
      <c r="I4" s="121"/>
    </row>
    <row r="5" ht="21.4" customHeight="1" spans="1:9">
      <c r="A5" s="126"/>
      <c r="B5" s="127" t="s">
        <v>79</v>
      </c>
      <c r="C5" s="127"/>
      <c r="D5" s="127" t="s">
        <v>70</v>
      </c>
      <c r="E5" s="127" t="s">
        <v>71</v>
      </c>
      <c r="F5" s="127" t="s">
        <v>59</v>
      </c>
      <c r="G5" s="127" t="s">
        <v>205</v>
      </c>
      <c r="H5" s="127" t="s">
        <v>206</v>
      </c>
      <c r="I5" s="121"/>
    </row>
    <row r="6" ht="21.4" customHeight="1" spans="1:9">
      <c r="A6" s="128"/>
      <c r="B6" s="127" t="s">
        <v>80</v>
      </c>
      <c r="C6" s="127" t="s">
        <v>81</v>
      </c>
      <c r="D6" s="127"/>
      <c r="E6" s="127"/>
      <c r="F6" s="127"/>
      <c r="G6" s="127"/>
      <c r="H6" s="127"/>
      <c r="I6" s="121"/>
    </row>
    <row r="7" s="91" customFormat="1" ht="19.9" customHeight="1" spans="1:9">
      <c r="A7" s="129"/>
      <c r="B7" s="93"/>
      <c r="C7" s="93"/>
      <c r="D7" s="93"/>
      <c r="E7" s="93" t="s">
        <v>72</v>
      </c>
      <c r="F7" s="94">
        <v>2612032.31</v>
      </c>
      <c r="G7" s="94">
        <v>2360459.27</v>
      </c>
      <c r="H7" s="94">
        <v>251573.04</v>
      </c>
      <c r="I7" s="130"/>
    </row>
    <row r="8" s="91" customFormat="1" ht="19.9" customHeight="1" spans="1:9">
      <c r="A8" s="129"/>
      <c r="B8" s="131" t="s">
        <v>23</v>
      </c>
      <c r="C8" s="131" t="s">
        <v>23</v>
      </c>
      <c r="D8" s="132"/>
      <c r="E8" s="133" t="s">
        <v>23</v>
      </c>
      <c r="F8" s="99">
        <v>2612032.31</v>
      </c>
      <c r="G8" s="99">
        <v>2360459.27</v>
      </c>
      <c r="H8" s="99">
        <v>251573.04</v>
      </c>
      <c r="I8" s="130"/>
    </row>
    <row r="9" s="91" customFormat="1" ht="19.9" customHeight="1" spans="1:9">
      <c r="A9" s="129"/>
      <c r="B9" s="131" t="s">
        <v>23</v>
      </c>
      <c r="C9" s="131" t="s">
        <v>23</v>
      </c>
      <c r="D9" s="132" t="s">
        <v>87</v>
      </c>
      <c r="E9" s="133" t="s">
        <v>83</v>
      </c>
      <c r="F9" s="99">
        <f t="shared" ref="F9:H9" si="0">F10+F21+F30</f>
        <v>2612032.31</v>
      </c>
      <c r="G9" s="99">
        <f t="shared" si="0"/>
        <v>2360459.27</v>
      </c>
      <c r="H9" s="99">
        <f t="shared" si="0"/>
        <v>251573.04</v>
      </c>
      <c r="I9" s="130"/>
    </row>
    <row r="10" s="91" customFormat="1" ht="19.9" customHeight="1" spans="1:9">
      <c r="A10" s="129"/>
      <c r="B10" s="131" t="s">
        <v>23</v>
      </c>
      <c r="C10" s="131" t="s">
        <v>23</v>
      </c>
      <c r="D10" s="132" t="s">
        <v>157</v>
      </c>
      <c r="E10" s="133" t="s">
        <v>156</v>
      </c>
      <c r="F10" s="99">
        <v>2042776.72</v>
      </c>
      <c r="G10" s="99">
        <v>2042776.72</v>
      </c>
      <c r="H10" s="99"/>
      <c r="I10" s="130"/>
    </row>
    <row r="11" s="91" customFormat="1" ht="19.9" customHeight="1" spans="1:9">
      <c r="A11" s="129"/>
      <c r="B11" s="131" t="s">
        <v>207</v>
      </c>
      <c r="C11" s="131" t="s">
        <v>158</v>
      </c>
      <c r="D11" s="132" t="s">
        <v>208</v>
      </c>
      <c r="E11" s="133" t="s">
        <v>159</v>
      </c>
      <c r="F11" s="99">
        <v>539196</v>
      </c>
      <c r="G11" s="99">
        <v>539196</v>
      </c>
      <c r="H11" s="99"/>
      <c r="I11" s="130"/>
    </row>
    <row r="12" s="91" customFormat="1" ht="19.9" customHeight="1" spans="1:9">
      <c r="B12" s="131" t="s">
        <v>207</v>
      </c>
      <c r="C12" s="131" t="s">
        <v>160</v>
      </c>
      <c r="D12" s="132" t="s">
        <v>209</v>
      </c>
      <c r="E12" s="133" t="s">
        <v>161</v>
      </c>
      <c r="F12" s="99">
        <v>384708</v>
      </c>
      <c r="G12" s="99">
        <v>384708</v>
      </c>
      <c r="H12" s="99"/>
      <c r="I12" s="130"/>
    </row>
    <row r="13" s="91" customFormat="1" ht="19.9" customHeight="1" spans="1:9">
      <c r="B13" s="131" t="s">
        <v>207</v>
      </c>
      <c r="C13" s="131" t="s">
        <v>162</v>
      </c>
      <c r="D13" s="132" t="s">
        <v>210</v>
      </c>
      <c r="E13" s="133" t="s">
        <v>163</v>
      </c>
      <c r="F13" s="99">
        <v>495875</v>
      </c>
      <c r="G13" s="99">
        <v>495875</v>
      </c>
      <c r="H13" s="99"/>
      <c r="I13" s="130"/>
    </row>
    <row r="14" s="91" customFormat="1" ht="19.9" customHeight="1" spans="1:9">
      <c r="B14" s="131" t="s">
        <v>207</v>
      </c>
      <c r="C14" s="131" t="s">
        <v>164</v>
      </c>
      <c r="D14" s="132" t="s">
        <v>211</v>
      </c>
      <c r="E14" s="133" t="s">
        <v>165</v>
      </c>
      <c r="F14" s="99">
        <v>209781.12</v>
      </c>
      <c r="G14" s="99">
        <v>209781.12</v>
      </c>
      <c r="H14" s="99"/>
      <c r="I14" s="130"/>
    </row>
    <row r="15" s="91" customFormat="1" ht="19.9" customHeight="1" spans="1:9">
      <c r="B15" s="131" t="s">
        <v>207</v>
      </c>
      <c r="C15" s="131" t="s">
        <v>166</v>
      </c>
      <c r="D15" s="132" t="s">
        <v>212</v>
      </c>
      <c r="E15" s="133" t="s">
        <v>167</v>
      </c>
      <c r="F15" s="99">
        <v>108926.64</v>
      </c>
      <c r="G15" s="99">
        <v>108926.64</v>
      </c>
      <c r="H15" s="99"/>
      <c r="I15" s="130"/>
    </row>
    <row r="16" s="91" customFormat="1" ht="19.9" customHeight="1" spans="1:9">
      <c r="B16" s="131" t="s">
        <v>207</v>
      </c>
      <c r="C16" s="131" t="s">
        <v>168</v>
      </c>
      <c r="D16" s="132" t="s">
        <v>213</v>
      </c>
      <c r="E16" s="133" t="s">
        <v>169</v>
      </c>
      <c r="F16" s="99">
        <v>12000</v>
      </c>
      <c r="G16" s="99">
        <v>12000</v>
      </c>
      <c r="H16" s="99"/>
      <c r="I16" s="130"/>
    </row>
    <row r="17" s="91" customFormat="1" ht="19.9" customHeight="1" spans="1:9">
      <c r="B17" s="131" t="s">
        <v>207</v>
      </c>
      <c r="C17" s="131" t="s">
        <v>170</v>
      </c>
      <c r="D17" s="132" t="s">
        <v>214</v>
      </c>
      <c r="E17" s="133" t="s">
        <v>171</v>
      </c>
      <c r="F17" s="99">
        <v>3633.96</v>
      </c>
      <c r="G17" s="99">
        <v>3633.96</v>
      </c>
      <c r="H17" s="99"/>
      <c r="I17" s="130"/>
    </row>
    <row r="18" s="91" customFormat="1" ht="19.9" customHeight="1" spans="1:9">
      <c r="B18" s="131" t="s">
        <v>207</v>
      </c>
      <c r="C18" s="131" t="s">
        <v>172</v>
      </c>
      <c r="D18" s="132" t="s">
        <v>215</v>
      </c>
      <c r="E18" s="133" t="s">
        <v>173</v>
      </c>
      <c r="F18" s="99">
        <v>174312</v>
      </c>
      <c r="G18" s="99">
        <v>174312</v>
      </c>
      <c r="H18" s="99"/>
      <c r="I18" s="130"/>
    </row>
    <row r="19" s="91" customFormat="1" ht="19.9" customHeight="1" spans="1:9">
      <c r="B19" s="131" t="s">
        <v>207</v>
      </c>
      <c r="C19" s="131">
        <v>14</v>
      </c>
      <c r="D19" s="134">
        <v>30114</v>
      </c>
      <c r="E19" s="135" t="s">
        <v>174</v>
      </c>
      <c r="F19" s="99">
        <v>56584</v>
      </c>
      <c r="G19" s="99">
        <v>56584</v>
      </c>
      <c r="H19" s="99"/>
      <c r="I19" s="130"/>
    </row>
    <row r="20" s="91" customFormat="1" ht="19.9" customHeight="1" spans="1:9">
      <c r="B20" s="131" t="s">
        <v>207</v>
      </c>
      <c r="C20" s="131" t="s">
        <v>175</v>
      </c>
      <c r="D20" s="132" t="s">
        <v>216</v>
      </c>
      <c r="E20" s="133" t="s">
        <v>176</v>
      </c>
      <c r="F20" s="99">
        <v>57760</v>
      </c>
      <c r="G20" s="99">
        <v>57760</v>
      </c>
      <c r="H20" s="99"/>
      <c r="I20" s="130"/>
    </row>
    <row r="21" s="91" customFormat="1" ht="19.9" customHeight="1" spans="1:9">
      <c r="B21" s="131" t="s">
        <v>23</v>
      </c>
      <c r="C21" s="131" t="s">
        <v>23</v>
      </c>
      <c r="D21" s="132" t="s">
        <v>178</v>
      </c>
      <c r="E21" s="133" t="s">
        <v>177</v>
      </c>
      <c r="F21" s="99">
        <v>251573.04</v>
      </c>
      <c r="G21" s="99"/>
      <c r="H21" s="99">
        <v>251573.04</v>
      </c>
      <c r="I21" s="130"/>
    </row>
    <row r="22" s="91" customFormat="1" ht="19.9" customHeight="1" spans="1:9">
      <c r="A22" s="129"/>
      <c r="B22" s="131" t="s">
        <v>217</v>
      </c>
      <c r="C22" s="131" t="s">
        <v>158</v>
      </c>
      <c r="D22" s="134">
        <v>30201</v>
      </c>
      <c r="E22" s="135" t="s">
        <v>179</v>
      </c>
      <c r="F22" s="99">
        <v>43370</v>
      </c>
      <c r="G22" s="99"/>
      <c r="H22" s="99">
        <v>43370</v>
      </c>
      <c r="I22" s="130"/>
    </row>
    <row r="23" s="91" customFormat="1" ht="19.9" customHeight="1" spans="1:9">
      <c r="B23" s="131" t="s">
        <v>217</v>
      </c>
      <c r="C23" s="131" t="s">
        <v>180</v>
      </c>
      <c r="D23" s="134">
        <v>30207</v>
      </c>
      <c r="E23" s="135" t="s">
        <v>181</v>
      </c>
      <c r="F23" s="99">
        <v>7200</v>
      </c>
      <c r="G23" s="99"/>
      <c r="H23" s="99">
        <v>7200</v>
      </c>
      <c r="I23" s="130"/>
    </row>
    <row r="24" s="91" customFormat="1" ht="19.9" customHeight="1" spans="1:9">
      <c r="B24" s="131" t="s">
        <v>217</v>
      </c>
      <c r="C24" s="131" t="s">
        <v>168</v>
      </c>
      <c r="D24" s="134">
        <v>30211</v>
      </c>
      <c r="E24" s="135" t="s">
        <v>182</v>
      </c>
      <c r="F24" s="99">
        <v>38000</v>
      </c>
      <c r="G24" s="99"/>
      <c r="H24" s="99">
        <v>38000</v>
      </c>
      <c r="I24" s="130"/>
    </row>
    <row r="25" s="91" customFormat="1" ht="19.9" customHeight="1" spans="1:9">
      <c r="B25" s="131" t="s">
        <v>217</v>
      </c>
      <c r="C25" s="131" t="s">
        <v>183</v>
      </c>
      <c r="D25" s="134">
        <v>30216</v>
      </c>
      <c r="E25" s="135" t="s">
        <v>184</v>
      </c>
      <c r="F25" s="99">
        <v>3630</v>
      </c>
      <c r="G25" s="99"/>
      <c r="H25" s="99">
        <v>3630</v>
      </c>
      <c r="I25" s="130"/>
    </row>
    <row r="26" s="91" customFormat="1" ht="19.9" customHeight="1" spans="1:9">
      <c r="B26" s="131" t="s">
        <v>217</v>
      </c>
      <c r="C26" s="131" t="s">
        <v>185</v>
      </c>
      <c r="D26" s="134">
        <v>30217</v>
      </c>
      <c r="E26" s="135" t="s">
        <v>186</v>
      </c>
      <c r="F26" s="99">
        <v>2600</v>
      </c>
      <c r="G26" s="99"/>
      <c r="H26" s="99">
        <v>2600</v>
      </c>
      <c r="I26" s="130"/>
    </row>
    <row r="27" s="91" customFormat="1" ht="19.9" customHeight="1" spans="1:9">
      <c r="B27" s="131" t="s">
        <v>217</v>
      </c>
      <c r="C27" s="131" t="s">
        <v>187</v>
      </c>
      <c r="D27" s="134">
        <v>30228</v>
      </c>
      <c r="E27" s="135" t="s">
        <v>188</v>
      </c>
      <c r="F27" s="99">
        <v>25388.4</v>
      </c>
      <c r="G27" s="99"/>
      <c r="H27" s="99">
        <v>25388.4</v>
      </c>
      <c r="I27" s="130"/>
    </row>
    <row r="28" s="91" customFormat="1" ht="19.9" customHeight="1" spans="1:9">
      <c r="B28" s="131" t="s">
        <v>217</v>
      </c>
      <c r="C28" s="131" t="s">
        <v>189</v>
      </c>
      <c r="D28" s="134">
        <v>30239</v>
      </c>
      <c r="E28" s="135" t="s">
        <v>190</v>
      </c>
      <c r="F28" s="99">
        <v>81600</v>
      </c>
      <c r="G28" s="99"/>
      <c r="H28" s="99">
        <v>81600</v>
      </c>
      <c r="I28" s="130"/>
    </row>
    <row r="29" s="91" customFormat="1" ht="19.9" customHeight="1" spans="1:9">
      <c r="B29" s="131" t="s">
        <v>217</v>
      </c>
      <c r="C29" s="131" t="s">
        <v>175</v>
      </c>
      <c r="D29" s="134">
        <v>30299</v>
      </c>
      <c r="E29" s="135" t="s">
        <v>191</v>
      </c>
      <c r="F29" s="99">
        <v>49784.64</v>
      </c>
      <c r="G29" s="99"/>
      <c r="H29" s="99">
        <v>49784.64</v>
      </c>
      <c r="I29" s="130"/>
    </row>
    <row r="30" s="91" customFormat="1" ht="19.9" customHeight="1" spans="1:9">
      <c r="B30" s="131" t="s">
        <v>23</v>
      </c>
      <c r="C30" s="131" t="s">
        <v>23</v>
      </c>
      <c r="D30" s="132" t="s">
        <v>193</v>
      </c>
      <c r="E30" s="133" t="s">
        <v>192</v>
      </c>
      <c r="F30" s="136">
        <v>317682.55</v>
      </c>
      <c r="G30" s="136">
        <v>317682.55</v>
      </c>
      <c r="H30" s="99"/>
      <c r="I30" s="130"/>
    </row>
    <row r="31" s="91" customFormat="1" ht="19.9" customHeight="1" spans="1:9">
      <c r="A31" s="129"/>
      <c r="B31" s="131" t="s">
        <v>218</v>
      </c>
      <c r="C31" s="131" t="s">
        <v>158</v>
      </c>
      <c r="D31" s="132" t="s">
        <v>219</v>
      </c>
      <c r="E31" s="133" t="s">
        <v>194</v>
      </c>
      <c r="F31" s="136">
        <v>114768</v>
      </c>
      <c r="G31" s="136">
        <v>114768</v>
      </c>
      <c r="H31" s="99"/>
      <c r="I31" s="130"/>
    </row>
    <row r="32" s="91" customFormat="1" ht="19.9" customHeight="1" spans="1:9">
      <c r="B32" s="131" t="s">
        <v>218</v>
      </c>
      <c r="C32" s="131" t="s">
        <v>195</v>
      </c>
      <c r="D32" s="132" t="s">
        <v>220</v>
      </c>
      <c r="E32" s="133" t="s">
        <v>196</v>
      </c>
      <c r="F32" s="136">
        <v>135500</v>
      </c>
      <c r="G32" s="136">
        <v>135500</v>
      </c>
      <c r="H32" s="99"/>
      <c r="I32" s="130"/>
    </row>
    <row r="33" s="91" customFormat="1" ht="19.9" customHeight="1" spans="2:9">
      <c r="B33" s="131" t="s">
        <v>218</v>
      </c>
      <c r="C33" s="131" t="s">
        <v>180</v>
      </c>
      <c r="D33" s="132" t="s">
        <v>221</v>
      </c>
      <c r="E33" s="133" t="s">
        <v>197</v>
      </c>
      <c r="F33" s="136">
        <v>67414.55</v>
      </c>
      <c r="G33" s="136">
        <v>67414.55</v>
      </c>
      <c r="H33" s="99"/>
      <c r="I33" s="13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E16" sqref="E16"/>
    </sheetView>
  </sheetViews>
  <sheetFormatPr defaultColWidth="10" defaultRowHeight="13.5" outlineLevelCol="7"/>
  <cols>
    <col min="1" max="1" width="1.5" style="102" customWidth="1"/>
    <col min="2" max="4" width="6.625" style="102" customWidth="1"/>
    <col min="5" max="5" width="26.625" style="102" customWidth="1"/>
    <col min="6" max="6" width="48.625" style="102" customWidth="1"/>
    <col min="7" max="7" width="26.625" style="102" customWidth="1"/>
    <col min="8" max="8" width="1.5" style="102" customWidth="1"/>
    <col min="9" max="10" width="9.75" style="102" customWidth="1"/>
    <col min="11" max="16384" width="10" style="102"/>
  </cols>
  <sheetData>
    <row r="1" ht="24.95" customHeight="1" spans="1:8">
      <c r="A1" s="103"/>
      <c r="B1" s="47"/>
      <c r="C1" s="47"/>
      <c r="D1" s="47"/>
      <c r="E1" s="43"/>
      <c r="F1" s="43"/>
      <c r="G1" s="104" t="s">
        <v>222</v>
      </c>
      <c r="H1" s="105"/>
    </row>
    <row r="2" ht="22.9" customHeight="1" spans="1:8">
      <c r="A2" s="103"/>
      <c r="B2" s="5" t="s">
        <v>223</v>
      </c>
      <c r="C2" s="5"/>
      <c r="D2" s="5"/>
      <c r="E2" s="5"/>
      <c r="F2" s="5"/>
      <c r="G2" s="5"/>
      <c r="H2" s="105" t="s">
        <v>3</v>
      </c>
    </row>
    <row r="3" ht="19.5" customHeight="1" spans="1:8">
      <c r="A3" s="106"/>
      <c r="B3" s="107" t="s">
        <v>5</v>
      </c>
      <c r="C3" s="107"/>
      <c r="D3" s="107"/>
      <c r="E3" s="107"/>
      <c r="F3" s="107"/>
      <c r="G3" s="108" t="s">
        <v>6</v>
      </c>
      <c r="H3" s="109"/>
    </row>
    <row r="4" ht="24.4" customHeight="1" spans="1:8">
      <c r="A4" s="110"/>
      <c r="B4" s="77" t="s">
        <v>79</v>
      </c>
      <c r="C4" s="77"/>
      <c r="D4" s="77"/>
      <c r="E4" s="77" t="s">
        <v>70</v>
      </c>
      <c r="F4" s="77" t="s">
        <v>71</v>
      </c>
      <c r="G4" s="77" t="s">
        <v>224</v>
      </c>
      <c r="H4" s="111"/>
    </row>
    <row r="5" ht="24" customHeight="1" spans="1:8">
      <c r="A5" s="110"/>
      <c r="B5" s="77" t="s">
        <v>80</v>
      </c>
      <c r="C5" s="77" t="s">
        <v>81</v>
      </c>
      <c r="D5" s="77" t="s">
        <v>82</v>
      </c>
      <c r="E5" s="77"/>
      <c r="F5" s="77"/>
      <c r="G5" s="77"/>
      <c r="H5" s="112"/>
    </row>
    <row r="6" s="91" customFormat="1" ht="19.9" customHeight="1" spans="1:8">
      <c r="A6" s="92"/>
      <c r="B6" s="93"/>
      <c r="C6" s="93"/>
      <c r="D6" s="93"/>
      <c r="E6" s="93"/>
      <c r="F6" s="93" t="s">
        <v>72</v>
      </c>
      <c r="G6" s="94">
        <v>15840</v>
      </c>
      <c r="H6" s="95"/>
    </row>
    <row r="7" s="91" customFormat="1" ht="19.9" customHeight="1" spans="1:8">
      <c r="A7" s="96"/>
      <c r="B7" s="97"/>
      <c r="C7" s="97"/>
      <c r="D7" s="97"/>
      <c r="E7" s="97"/>
      <c r="F7" s="98" t="s">
        <v>23</v>
      </c>
      <c r="G7" s="99">
        <v>15840</v>
      </c>
      <c r="H7" s="100"/>
    </row>
    <row r="8" s="91" customFormat="1" ht="19.9" customHeight="1" spans="1:8">
      <c r="A8" s="96"/>
      <c r="B8" s="97"/>
      <c r="C8" s="97"/>
      <c r="D8" s="97"/>
      <c r="E8" s="97"/>
      <c r="F8" s="98" t="s">
        <v>83</v>
      </c>
      <c r="G8" s="99">
        <v>15840</v>
      </c>
      <c r="H8" s="100"/>
    </row>
    <row r="9" s="91" customFormat="1" ht="19.9" customHeight="1" spans="1:8">
      <c r="A9" s="96"/>
      <c r="B9" s="97"/>
      <c r="C9" s="97"/>
      <c r="D9" s="97"/>
      <c r="E9" s="97"/>
      <c r="F9" s="98" t="s">
        <v>100</v>
      </c>
      <c r="G9" s="99">
        <v>15840</v>
      </c>
      <c r="H9" s="113"/>
    </row>
    <row r="10" s="91" customFormat="1" ht="19.9" customHeight="1" spans="1:8">
      <c r="A10" s="96"/>
      <c r="B10" s="97" t="s">
        <v>96</v>
      </c>
      <c r="C10" s="97" t="s">
        <v>97</v>
      </c>
      <c r="D10" s="97" t="s">
        <v>99</v>
      </c>
      <c r="E10" s="97" t="s">
        <v>87</v>
      </c>
      <c r="F10" s="98" t="s">
        <v>225</v>
      </c>
      <c r="G10" s="101">
        <v>15840</v>
      </c>
      <c r="H10" s="113"/>
    </row>
    <row r="11" ht="9.75" customHeight="1" spans="1:8">
      <c r="A11" s="114"/>
      <c r="B11" s="115"/>
      <c r="C11" s="115"/>
      <c r="D11" s="115"/>
      <c r="E11" s="115"/>
      <c r="F11" s="114"/>
      <c r="G11" s="114"/>
      <c r="H11" s="11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gxs</cp:lastModifiedBy>
  <dcterms:created xsi:type="dcterms:W3CDTF">2022-03-04T19:28:00Z</dcterms:created>
  <dcterms:modified xsi:type="dcterms:W3CDTF">2026-04-23T02:37:00Z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A6DC2DCC2F7B4C7FAB14673019277258_13</vt:lpwstr>
  </property>
  <property fmtid="{D5CDD505-2E9C-101B-9397-08002B2CF9AE}" pid="4" name="CalculationRule">
    <vt:i4>0</vt:i4>
  </property>
</Properties>
</file>