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7945" windowHeight="12375"/>
  </bookViews>
  <sheets>
    <sheet name="temp" sheetId="1" r:id="rId1"/>
  </sheets>
  <definedNames>
    <definedName name="_xlnm._FilterDatabase" localSheetId="0" hidden="1">temp!$A$2:$O$154</definedName>
    <definedName name="_xlnm.Print_Titles" localSheetId="0">temp!$2:$2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4" i="1" l="1"/>
  <c r="J154" i="1"/>
  <c r="H154" i="1"/>
  <c r="K153" i="1"/>
  <c r="J153" i="1"/>
  <c r="H153" i="1"/>
  <c r="K152" i="1"/>
  <c r="J152" i="1"/>
  <c r="H152" i="1"/>
  <c r="H151" i="1"/>
  <c r="K150" i="1"/>
  <c r="J150" i="1"/>
  <c r="H150" i="1"/>
  <c r="K149" i="1"/>
  <c r="J149" i="1"/>
  <c r="H149" i="1"/>
  <c r="K148" i="1"/>
  <c r="J148" i="1"/>
  <c r="H148" i="1"/>
  <c r="K147" i="1"/>
  <c r="J147" i="1"/>
  <c r="H147" i="1"/>
  <c r="K146" i="1"/>
  <c r="J146" i="1"/>
  <c r="H146" i="1"/>
  <c r="K145" i="1"/>
  <c r="J145" i="1"/>
  <c r="H145" i="1"/>
  <c r="K144" i="1"/>
  <c r="J144" i="1"/>
  <c r="H144" i="1"/>
  <c r="K143" i="1"/>
  <c r="J143" i="1"/>
  <c r="H143" i="1"/>
  <c r="K142" i="1"/>
  <c r="J142" i="1"/>
  <c r="H142" i="1"/>
  <c r="K141" i="1"/>
  <c r="J141" i="1"/>
  <c r="H141" i="1"/>
  <c r="K140" i="1"/>
  <c r="J140" i="1"/>
  <c r="H140" i="1"/>
  <c r="K139" i="1"/>
  <c r="J139" i="1"/>
  <c r="H139" i="1"/>
  <c r="K138" i="1"/>
  <c r="J138" i="1"/>
  <c r="H138" i="1"/>
  <c r="K137" i="1"/>
  <c r="J137" i="1"/>
  <c r="H137" i="1"/>
  <c r="K136" i="1"/>
  <c r="J136" i="1"/>
  <c r="H136" i="1"/>
  <c r="K135" i="1"/>
  <c r="J135" i="1"/>
  <c r="H135" i="1"/>
  <c r="K134" i="1"/>
  <c r="J134" i="1"/>
  <c r="H134" i="1"/>
  <c r="K133" i="1"/>
  <c r="J133" i="1"/>
  <c r="H133" i="1"/>
  <c r="K132" i="1"/>
  <c r="J132" i="1"/>
  <c r="H132" i="1"/>
  <c r="K131" i="1"/>
  <c r="J131" i="1"/>
  <c r="H131" i="1"/>
  <c r="K130" i="1"/>
  <c r="J130" i="1"/>
  <c r="H130" i="1"/>
  <c r="K129" i="1"/>
  <c r="J129" i="1"/>
  <c r="H129" i="1"/>
  <c r="K128" i="1"/>
  <c r="J128" i="1"/>
  <c r="H128" i="1"/>
  <c r="H127" i="1"/>
  <c r="H126" i="1"/>
  <c r="K125" i="1"/>
  <c r="J125" i="1"/>
  <c r="H125" i="1"/>
  <c r="K124" i="1"/>
  <c r="J124" i="1"/>
  <c r="H124" i="1"/>
  <c r="K123" i="1"/>
  <c r="J123" i="1"/>
  <c r="H123" i="1"/>
  <c r="K122" i="1"/>
  <c r="J122" i="1"/>
  <c r="H122" i="1"/>
  <c r="K121" i="1"/>
  <c r="J121" i="1"/>
  <c r="H121" i="1"/>
  <c r="K120" i="1"/>
  <c r="J120" i="1"/>
  <c r="H120" i="1"/>
  <c r="K119" i="1"/>
  <c r="J119" i="1"/>
  <c r="H119" i="1"/>
  <c r="K118" i="1"/>
  <c r="J118" i="1"/>
  <c r="H118" i="1"/>
  <c r="K117" i="1"/>
  <c r="J117" i="1"/>
  <c r="H117" i="1"/>
  <c r="K116" i="1"/>
  <c r="J116" i="1"/>
  <c r="H116" i="1"/>
  <c r="H115" i="1"/>
  <c r="H114" i="1"/>
  <c r="K113" i="1"/>
  <c r="J113" i="1"/>
  <c r="H113" i="1"/>
  <c r="K112" i="1"/>
  <c r="J112" i="1"/>
  <c r="H112" i="1"/>
  <c r="K111" i="1"/>
  <c r="J111" i="1"/>
  <c r="H111" i="1"/>
  <c r="K110" i="1"/>
  <c r="J110" i="1"/>
  <c r="H110" i="1"/>
  <c r="H109" i="1"/>
  <c r="K108" i="1"/>
  <c r="J108" i="1"/>
  <c r="H108" i="1"/>
  <c r="K107" i="1"/>
  <c r="J107" i="1"/>
  <c r="H107" i="1"/>
  <c r="K106" i="1"/>
  <c r="J106" i="1"/>
  <c r="H106" i="1"/>
  <c r="K105" i="1"/>
  <c r="J105" i="1"/>
  <c r="H105" i="1"/>
  <c r="K104" i="1"/>
  <c r="J104" i="1"/>
  <c r="H104" i="1"/>
  <c r="K103" i="1"/>
  <c r="J103" i="1"/>
  <c r="H103" i="1"/>
  <c r="K102" i="1"/>
  <c r="J102" i="1"/>
  <c r="H102" i="1"/>
  <c r="K101" i="1"/>
  <c r="J101" i="1"/>
  <c r="H101" i="1"/>
  <c r="K100" i="1"/>
  <c r="J100" i="1"/>
  <c r="H100" i="1"/>
  <c r="K99" i="1"/>
  <c r="J99" i="1"/>
  <c r="H99" i="1"/>
  <c r="K98" i="1"/>
  <c r="J98" i="1"/>
  <c r="H98" i="1"/>
  <c r="H97" i="1"/>
  <c r="K96" i="1"/>
  <c r="J96" i="1"/>
  <c r="H96" i="1"/>
  <c r="K95" i="1"/>
  <c r="J95" i="1"/>
  <c r="H95" i="1"/>
  <c r="K94" i="1"/>
  <c r="J94" i="1"/>
  <c r="H94" i="1"/>
  <c r="K93" i="1"/>
  <c r="J93" i="1"/>
  <c r="H93" i="1"/>
  <c r="K92" i="1"/>
  <c r="J92" i="1"/>
  <c r="H92" i="1"/>
  <c r="K91" i="1"/>
  <c r="J91" i="1"/>
  <c r="H91" i="1"/>
  <c r="K90" i="1"/>
  <c r="J90" i="1"/>
  <c r="H90" i="1"/>
  <c r="K89" i="1"/>
  <c r="J89" i="1"/>
  <c r="H89" i="1"/>
  <c r="K88" i="1"/>
  <c r="J88" i="1"/>
  <c r="H88" i="1"/>
  <c r="K87" i="1"/>
  <c r="J87" i="1"/>
  <c r="H87" i="1"/>
  <c r="K86" i="1"/>
  <c r="J86" i="1"/>
  <c r="H86" i="1"/>
  <c r="K85" i="1"/>
  <c r="J85" i="1"/>
  <c r="H85" i="1"/>
  <c r="K84" i="1"/>
  <c r="J84" i="1"/>
  <c r="H84" i="1"/>
  <c r="K83" i="1"/>
  <c r="J83" i="1"/>
  <c r="H83" i="1"/>
  <c r="K82" i="1"/>
  <c r="J82" i="1"/>
  <c r="H82" i="1"/>
  <c r="K81" i="1"/>
  <c r="J81" i="1"/>
  <c r="H81" i="1"/>
  <c r="K80" i="1"/>
  <c r="J80" i="1"/>
  <c r="H80" i="1"/>
  <c r="K79" i="1"/>
  <c r="J79" i="1"/>
  <c r="H79" i="1"/>
  <c r="K78" i="1"/>
  <c r="J78" i="1"/>
  <c r="H78" i="1"/>
  <c r="K77" i="1"/>
  <c r="J77" i="1"/>
  <c r="H77" i="1"/>
  <c r="H76" i="1"/>
  <c r="K75" i="1"/>
  <c r="J75" i="1"/>
  <c r="H75" i="1"/>
  <c r="K74" i="1"/>
  <c r="J74" i="1"/>
  <c r="H74" i="1"/>
  <c r="K73" i="1"/>
  <c r="J73" i="1"/>
  <c r="H73" i="1"/>
  <c r="K72" i="1"/>
  <c r="J72" i="1"/>
  <c r="H72" i="1"/>
  <c r="K71" i="1"/>
  <c r="J71" i="1"/>
  <c r="H71" i="1"/>
  <c r="K70" i="1"/>
  <c r="J70" i="1"/>
  <c r="H70" i="1"/>
  <c r="K69" i="1"/>
  <c r="J69" i="1"/>
  <c r="H69" i="1"/>
  <c r="K68" i="1"/>
  <c r="J68" i="1"/>
  <c r="H68" i="1"/>
  <c r="K67" i="1"/>
  <c r="J67" i="1"/>
  <c r="H67" i="1"/>
  <c r="K66" i="1"/>
  <c r="J66" i="1"/>
  <c r="H66" i="1"/>
  <c r="K65" i="1"/>
  <c r="J65" i="1"/>
  <c r="H65" i="1"/>
  <c r="K64" i="1"/>
  <c r="J64" i="1"/>
  <c r="H64" i="1"/>
  <c r="K63" i="1"/>
  <c r="J63" i="1"/>
  <c r="H63" i="1"/>
  <c r="K62" i="1"/>
  <c r="J62" i="1"/>
  <c r="H62" i="1"/>
  <c r="K61" i="1"/>
  <c r="J61" i="1"/>
  <c r="H61" i="1"/>
  <c r="K60" i="1"/>
  <c r="J60" i="1"/>
  <c r="H60" i="1"/>
  <c r="K59" i="1"/>
  <c r="J59" i="1"/>
  <c r="H59" i="1"/>
  <c r="K58" i="1"/>
  <c r="J58" i="1"/>
  <c r="H58" i="1"/>
  <c r="K57" i="1"/>
  <c r="J57" i="1"/>
  <c r="H57" i="1"/>
  <c r="K56" i="1"/>
  <c r="J56" i="1"/>
  <c r="H56" i="1"/>
  <c r="K55" i="1"/>
  <c r="J55" i="1"/>
  <c r="H55" i="1"/>
  <c r="K54" i="1"/>
  <c r="J54" i="1"/>
  <c r="H54" i="1"/>
  <c r="K53" i="1"/>
  <c r="J53" i="1"/>
  <c r="H53" i="1"/>
  <c r="K52" i="1"/>
  <c r="J52" i="1"/>
  <c r="H52" i="1"/>
  <c r="K51" i="1"/>
  <c r="J51" i="1"/>
  <c r="H51" i="1"/>
  <c r="K50" i="1"/>
  <c r="J50" i="1"/>
  <c r="H50" i="1"/>
  <c r="K49" i="1"/>
  <c r="J49" i="1"/>
  <c r="H49" i="1"/>
  <c r="K48" i="1"/>
  <c r="J48" i="1"/>
  <c r="H48" i="1"/>
  <c r="K47" i="1"/>
  <c r="J47" i="1"/>
  <c r="H47" i="1"/>
  <c r="K46" i="1"/>
  <c r="J46" i="1"/>
  <c r="H46" i="1"/>
  <c r="K45" i="1"/>
  <c r="J45" i="1"/>
  <c r="H45" i="1"/>
  <c r="K44" i="1"/>
  <c r="J44" i="1"/>
  <c r="H44" i="1"/>
  <c r="K43" i="1"/>
  <c r="J43" i="1"/>
  <c r="H43" i="1"/>
  <c r="K42" i="1"/>
  <c r="J42" i="1"/>
  <c r="H42" i="1"/>
  <c r="K41" i="1"/>
  <c r="J41" i="1"/>
  <c r="H41" i="1"/>
  <c r="K40" i="1"/>
  <c r="J40" i="1"/>
  <c r="H40" i="1"/>
  <c r="K39" i="1"/>
  <c r="J39" i="1"/>
  <c r="H39" i="1"/>
  <c r="K38" i="1"/>
  <c r="J38" i="1"/>
  <c r="H38" i="1"/>
  <c r="K37" i="1"/>
  <c r="J37" i="1"/>
  <c r="H37" i="1"/>
  <c r="K36" i="1"/>
  <c r="J36" i="1"/>
  <c r="H36" i="1"/>
  <c r="K35" i="1"/>
  <c r="J35" i="1"/>
  <c r="H35" i="1"/>
  <c r="K34" i="1"/>
  <c r="J34" i="1"/>
  <c r="H34" i="1"/>
  <c r="K33" i="1"/>
  <c r="J33" i="1"/>
  <c r="H33" i="1"/>
  <c r="K32" i="1"/>
  <c r="J32" i="1"/>
  <c r="H32" i="1"/>
  <c r="K31" i="1"/>
  <c r="J31" i="1"/>
  <c r="H31" i="1"/>
  <c r="K30" i="1"/>
  <c r="J30" i="1"/>
  <c r="H30" i="1"/>
  <c r="K29" i="1"/>
  <c r="J29" i="1"/>
  <c r="H29" i="1"/>
  <c r="K28" i="1"/>
  <c r="J28" i="1"/>
  <c r="H28" i="1"/>
  <c r="K27" i="1"/>
  <c r="J27" i="1"/>
  <c r="H27" i="1"/>
  <c r="K26" i="1"/>
  <c r="J26" i="1"/>
  <c r="H26" i="1"/>
  <c r="K25" i="1"/>
  <c r="J25" i="1"/>
  <c r="H25" i="1"/>
  <c r="K24" i="1"/>
  <c r="J24" i="1"/>
  <c r="H24" i="1"/>
  <c r="K23" i="1"/>
  <c r="J23" i="1"/>
  <c r="H23" i="1"/>
  <c r="K22" i="1"/>
  <c r="J22" i="1"/>
  <c r="H22" i="1"/>
  <c r="K21" i="1"/>
  <c r="J21" i="1"/>
  <c r="H21" i="1"/>
  <c r="K20" i="1"/>
  <c r="J20" i="1"/>
  <c r="H20" i="1"/>
  <c r="K19" i="1"/>
  <c r="J19" i="1"/>
  <c r="H19" i="1"/>
  <c r="K18" i="1"/>
  <c r="J18" i="1"/>
  <c r="H18" i="1"/>
  <c r="K17" i="1"/>
  <c r="J17" i="1"/>
  <c r="H17" i="1"/>
  <c r="K16" i="1"/>
  <c r="J16" i="1"/>
  <c r="H16" i="1"/>
  <c r="K15" i="1"/>
  <c r="J15" i="1"/>
  <c r="H15" i="1"/>
  <c r="K14" i="1"/>
  <c r="J14" i="1"/>
  <c r="H14" i="1"/>
  <c r="K13" i="1"/>
  <c r="J13" i="1"/>
  <c r="H13" i="1"/>
  <c r="K12" i="1"/>
  <c r="J12" i="1"/>
  <c r="H12" i="1"/>
  <c r="K11" i="1"/>
  <c r="J11" i="1"/>
  <c r="H11" i="1"/>
  <c r="K10" i="1"/>
  <c r="J10" i="1"/>
  <c r="H10" i="1"/>
  <c r="K9" i="1"/>
  <c r="J9" i="1"/>
  <c r="H9" i="1"/>
  <c r="K8" i="1"/>
  <c r="J8" i="1"/>
  <c r="H8" i="1"/>
  <c r="K7" i="1"/>
  <c r="J7" i="1"/>
  <c r="H7" i="1"/>
  <c r="K6" i="1"/>
  <c r="J6" i="1"/>
  <c r="H6" i="1"/>
  <c r="K5" i="1"/>
  <c r="J5" i="1"/>
  <c r="H5" i="1"/>
  <c r="K4" i="1"/>
  <c r="J4" i="1"/>
  <c r="H4" i="1"/>
  <c r="K3" i="1"/>
  <c r="J3" i="1"/>
  <c r="H3" i="1"/>
</calcChain>
</file>

<file path=xl/sharedStrings.xml><?xml version="1.0" encoding="utf-8"?>
<sst xmlns="http://schemas.openxmlformats.org/spreadsheetml/2006/main" count="782" uniqueCount="358">
  <si>
    <t>米易县2025年上半年公开招聘中小学教师及财会人员考试总成绩及各岗位排名表</t>
  </si>
  <si>
    <t>序号</t>
  </si>
  <si>
    <t>报考岗位</t>
  </si>
  <si>
    <t>岗位代码</t>
  </si>
  <si>
    <t>姓名</t>
  </si>
  <si>
    <t>性别</t>
  </si>
  <si>
    <t>准考证号</t>
  </si>
  <si>
    <t>笔试成绩</t>
  </si>
  <si>
    <t>笔试折合成绩（40%）</t>
  </si>
  <si>
    <t>面试成绩</t>
  </si>
  <si>
    <t>面试折合成绩（60%）</t>
  </si>
  <si>
    <t>考试总成绩</t>
  </si>
  <si>
    <t>各岗位排名</t>
  </si>
  <si>
    <t>备注</t>
  </si>
  <si>
    <t>高中物理教师</t>
  </si>
  <si>
    <t>250101</t>
  </si>
  <si>
    <t>梅代力</t>
  </si>
  <si>
    <t>男</t>
  </si>
  <si>
    <t>250112505009</t>
  </si>
  <si>
    <t>王清文</t>
  </si>
  <si>
    <t>250112505021</t>
  </si>
  <si>
    <t>黎东莉</t>
  </si>
  <si>
    <t>女</t>
  </si>
  <si>
    <t>250112505010</t>
  </si>
  <si>
    <t>高中信息科技教师</t>
  </si>
  <si>
    <t>250102</t>
  </si>
  <si>
    <t>王容英</t>
  </si>
  <si>
    <t>250112509076</t>
  </si>
  <si>
    <t>徐萍萍</t>
  </si>
  <si>
    <t>250112509121</t>
  </si>
  <si>
    <t>刘苹</t>
  </si>
  <si>
    <t>250112509150</t>
  </si>
  <si>
    <t>初中语文教师</t>
  </si>
  <si>
    <t>250103</t>
  </si>
  <si>
    <t>黄丽旋</t>
  </si>
  <si>
    <t>250112501085</t>
  </si>
  <si>
    <t>唐璐</t>
  </si>
  <si>
    <t>250112501065</t>
  </si>
  <si>
    <t>阿的伍机</t>
  </si>
  <si>
    <t>250112501055</t>
  </si>
  <si>
    <t>初中数学教师</t>
  </si>
  <si>
    <t>250104</t>
  </si>
  <si>
    <t>陈璐</t>
  </si>
  <si>
    <t>250112503032</t>
  </si>
  <si>
    <t>刘靖</t>
  </si>
  <si>
    <t>250112503021</t>
  </si>
  <si>
    <t>何济东</t>
  </si>
  <si>
    <t>250112503023</t>
  </si>
  <si>
    <t>初中英语教师</t>
  </si>
  <si>
    <t>250105</t>
  </si>
  <si>
    <t>刘梦</t>
  </si>
  <si>
    <t>250112502059</t>
  </si>
  <si>
    <t>李娆</t>
  </si>
  <si>
    <t>250112502010</t>
  </si>
  <si>
    <t>李伊</t>
  </si>
  <si>
    <t>250112502040</t>
  </si>
  <si>
    <t>李千羽</t>
  </si>
  <si>
    <t>250112502078</t>
  </si>
  <si>
    <t>杨太玲</t>
  </si>
  <si>
    <t>250112502007</t>
  </si>
  <si>
    <t>谭宇倩</t>
  </si>
  <si>
    <t>250112502009</t>
  </si>
  <si>
    <t>赵婷</t>
  </si>
  <si>
    <t>250112502029</t>
  </si>
  <si>
    <t>初中物理教师</t>
  </si>
  <si>
    <t>250106</t>
  </si>
  <si>
    <t>姜海多</t>
  </si>
  <si>
    <t>250112505004</t>
  </si>
  <si>
    <t>邓婉珠</t>
  </si>
  <si>
    <t>250112505011</t>
  </si>
  <si>
    <t>叶富伟</t>
  </si>
  <si>
    <t>250112505008</t>
  </si>
  <si>
    <t>李情鑫</t>
  </si>
  <si>
    <t>250112505012</t>
  </si>
  <si>
    <t>朱洪凤</t>
  </si>
  <si>
    <t>250112505018</t>
  </si>
  <si>
    <t>蒋星鑫</t>
  </si>
  <si>
    <t>250112505014</t>
  </si>
  <si>
    <t>初中生物教师</t>
  </si>
  <si>
    <t>250107</t>
  </si>
  <si>
    <t>黄雨喧</t>
  </si>
  <si>
    <t>250112506007</t>
  </si>
  <si>
    <t>吴思思</t>
  </si>
  <si>
    <t>250112506001</t>
  </si>
  <si>
    <t>程文凤</t>
  </si>
  <si>
    <t>250112506009</t>
  </si>
  <si>
    <t>王树</t>
  </si>
  <si>
    <t>250112506014</t>
  </si>
  <si>
    <t>陈润</t>
  </si>
  <si>
    <t>250112506023</t>
  </si>
  <si>
    <t>罗仁林</t>
  </si>
  <si>
    <t>250112506010</t>
  </si>
  <si>
    <t>初中地理教师</t>
  </si>
  <si>
    <t>250108</t>
  </si>
  <si>
    <t>罗永会</t>
  </si>
  <si>
    <t>250112507010</t>
  </si>
  <si>
    <t>曾荣</t>
  </si>
  <si>
    <t>250112507003</t>
  </si>
  <si>
    <t>李开伟</t>
  </si>
  <si>
    <t>250112507009</t>
  </si>
  <si>
    <t>初中政治教师</t>
  </si>
  <si>
    <t>250109</t>
  </si>
  <si>
    <t>李雨</t>
  </si>
  <si>
    <t>250112508007</t>
  </si>
  <si>
    <t>陈孟奇</t>
  </si>
  <si>
    <t>250112508034</t>
  </si>
  <si>
    <t>杜源</t>
  </si>
  <si>
    <t>250112508047</t>
  </si>
  <si>
    <t>李武汉</t>
  </si>
  <si>
    <t>250112508011</t>
  </si>
  <si>
    <t>赵利辉</t>
  </si>
  <si>
    <t>250112508004</t>
  </si>
  <si>
    <t>刘徐铭</t>
  </si>
  <si>
    <t>250112508001</t>
  </si>
  <si>
    <t>初中体育教师</t>
  </si>
  <si>
    <t>250110</t>
  </si>
  <si>
    <t>邱川洋</t>
  </si>
  <si>
    <t>250112509176</t>
  </si>
  <si>
    <t>阳添祥</t>
  </si>
  <si>
    <t>250112509113</t>
  </si>
  <si>
    <t>董开旺</t>
  </si>
  <si>
    <t>250112509239</t>
  </si>
  <si>
    <t>小学语文教师</t>
  </si>
  <si>
    <t>250111</t>
  </si>
  <si>
    <t>吴柯蓉</t>
  </si>
  <si>
    <t>250112501107</t>
  </si>
  <si>
    <t>马龙</t>
  </si>
  <si>
    <t>250112501017</t>
  </si>
  <si>
    <t>王璋珣</t>
  </si>
  <si>
    <t>250112501096</t>
  </si>
  <si>
    <t>尹婧</t>
  </si>
  <si>
    <t>250112501169</t>
  </si>
  <si>
    <t>张冬梅</t>
  </si>
  <si>
    <t>250112501171</t>
  </si>
  <si>
    <t>何飛</t>
  </si>
  <si>
    <t>250112501212</t>
  </si>
  <si>
    <t>徐虹</t>
  </si>
  <si>
    <t>250112501155</t>
  </si>
  <si>
    <t>杨惠娟</t>
  </si>
  <si>
    <t>250112501159</t>
  </si>
  <si>
    <t>严君梅</t>
  </si>
  <si>
    <t>250112501087</t>
  </si>
  <si>
    <t>毛金莉</t>
  </si>
  <si>
    <t>250112501156</t>
  </si>
  <si>
    <t>李香均</t>
  </si>
  <si>
    <t>250112501093</t>
  </si>
  <si>
    <t>李廷涛</t>
  </si>
  <si>
    <t>250112501176</t>
  </si>
  <si>
    <t>张琦</t>
  </si>
  <si>
    <t>250112501046</t>
  </si>
  <si>
    <t>黄丽霖</t>
  </si>
  <si>
    <t>250112501008</t>
  </si>
  <si>
    <t>丰燕</t>
  </si>
  <si>
    <t>250112501100</t>
  </si>
  <si>
    <t>李春银</t>
  </si>
  <si>
    <t>250112501141</t>
  </si>
  <si>
    <t>陈佳华</t>
  </si>
  <si>
    <t>250112501151</t>
  </si>
  <si>
    <t>李红果</t>
  </si>
  <si>
    <t>250112501187</t>
  </si>
  <si>
    <t>莫色布吉莫</t>
  </si>
  <si>
    <t>250112501109</t>
  </si>
  <si>
    <t>白晓凤</t>
  </si>
  <si>
    <t>250112501173</t>
  </si>
  <si>
    <t>董腊芬</t>
  </si>
  <si>
    <t>250112501078</t>
  </si>
  <si>
    <t>祝阿呷</t>
  </si>
  <si>
    <t>250112501090</t>
  </si>
  <si>
    <t>陈天彩</t>
  </si>
  <si>
    <t>250112501190</t>
  </si>
  <si>
    <t>李雨慧</t>
  </si>
  <si>
    <t>250112501062</t>
  </si>
  <si>
    <t>王汝</t>
  </si>
  <si>
    <t>250112501015</t>
  </si>
  <si>
    <t>蔡菊艳</t>
  </si>
  <si>
    <t>250112501207</t>
  </si>
  <si>
    <t>沙马伍加</t>
  </si>
  <si>
    <t>250112501033</t>
  </si>
  <si>
    <t>阿尔尔西</t>
  </si>
  <si>
    <t>250112501214</t>
  </si>
  <si>
    <t>加洛伍各</t>
  </si>
  <si>
    <t>250112501143</t>
  </si>
  <si>
    <t>李玥璇</t>
  </si>
  <si>
    <t>250112501191</t>
  </si>
  <si>
    <t>邓子秋</t>
  </si>
  <si>
    <t>250112501108</t>
  </si>
  <si>
    <t>缺考</t>
  </si>
  <si>
    <t>小学数学教师</t>
  </si>
  <si>
    <t>250112</t>
  </si>
  <si>
    <t>倪天平</t>
  </si>
  <si>
    <t>250112503035</t>
  </si>
  <si>
    <t>刘英才</t>
  </si>
  <si>
    <t>250112503020</t>
  </si>
  <si>
    <t>贺庆</t>
  </si>
  <si>
    <t>250112503015</t>
  </si>
  <si>
    <t>肖功洁</t>
  </si>
  <si>
    <t>250112503004</t>
  </si>
  <si>
    <t>马海美</t>
  </si>
  <si>
    <t>250112503008</t>
  </si>
  <si>
    <t>卢梅</t>
  </si>
  <si>
    <t>250112503019</t>
  </si>
  <si>
    <t>阿尔阿机</t>
  </si>
  <si>
    <t>250112503010</t>
  </si>
  <si>
    <t>金凤雨</t>
  </si>
  <si>
    <t>250112503028</t>
  </si>
  <si>
    <t>曾娜</t>
  </si>
  <si>
    <t>250112503014</t>
  </si>
  <si>
    <t>蒋兴宇</t>
  </si>
  <si>
    <t>250112503050</t>
  </si>
  <si>
    <t>罗瑞雪</t>
  </si>
  <si>
    <t>250112503033</t>
  </si>
  <si>
    <t>洛格勤勤</t>
  </si>
  <si>
    <t>250112503022</t>
  </si>
  <si>
    <t>阿说阿萨莫</t>
  </si>
  <si>
    <t>250112503016</t>
  </si>
  <si>
    <t>陈芳</t>
  </si>
  <si>
    <t>250112503041</t>
  </si>
  <si>
    <t>吉木莫日呷</t>
  </si>
  <si>
    <t>250112503007</t>
  </si>
  <si>
    <t>陈科</t>
  </si>
  <si>
    <t>250112503006</t>
  </si>
  <si>
    <t>吉克尔者</t>
  </si>
  <si>
    <t>250112503030</t>
  </si>
  <si>
    <t>侯孟达</t>
  </si>
  <si>
    <t>250112503051</t>
  </si>
  <si>
    <t>马么伍作</t>
  </si>
  <si>
    <t>250112503018</t>
  </si>
  <si>
    <t>赵小刚</t>
  </si>
  <si>
    <t>250112503044</t>
  </si>
  <si>
    <t>胡尧荥</t>
  </si>
  <si>
    <t>250112503017</t>
  </si>
  <si>
    <t>小学英语教师</t>
  </si>
  <si>
    <t>250113</t>
  </si>
  <si>
    <t>张潇</t>
  </si>
  <si>
    <t>250112502041</t>
  </si>
  <si>
    <t>张露</t>
  </si>
  <si>
    <t>250112502088</t>
  </si>
  <si>
    <t>苏乐乐</t>
  </si>
  <si>
    <t>250112502047</t>
  </si>
  <si>
    <t>龙宥嘉</t>
  </si>
  <si>
    <t>250112502050</t>
  </si>
  <si>
    <t>李利蕊</t>
  </si>
  <si>
    <t>250112502098</t>
  </si>
  <si>
    <t>毕艳琼</t>
  </si>
  <si>
    <t>250112502034</t>
  </si>
  <si>
    <t>孔德萍</t>
  </si>
  <si>
    <t>250112502084</t>
  </si>
  <si>
    <t>张馨月</t>
  </si>
  <si>
    <t>250112502005</t>
  </si>
  <si>
    <t>韩官艳</t>
  </si>
  <si>
    <t>250112502055</t>
  </si>
  <si>
    <t>罗现静</t>
  </si>
  <si>
    <t>250112502012</t>
  </si>
  <si>
    <t>马茜</t>
  </si>
  <si>
    <t>250112502042</t>
  </si>
  <si>
    <t>苏章盼</t>
  </si>
  <si>
    <t>250112502087</t>
  </si>
  <si>
    <t>小学音乐教师</t>
  </si>
  <si>
    <t>250114</t>
  </si>
  <si>
    <t>王月</t>
  </si>
  <si>
    <t>250112509010</t>
  </si>
  <si>
    <t>谯元庆</t>
  </si>
  <si>
    <t>250112509140</t>
  </si>
  <si>
    <t>王钰淇</t>
  </si>
  <si>
    <t>250112509177</t>
  </si>
  <si>
    <t>王洛丹</t>
  </si>
  <si>
    <t>250112509122</t>
  </si>
  <si>
    <t>吉勿阿果</t>
  </si>
  <si>
    <t>250112509066</t>
  </si>
  <si>
    <t>王尚玲</t>
  </si>
  <si>
    <t>250112509100</t>
  </si>
  <si>
    <t>小学美术教师</t>
  </si>
  <si>
    <t>250115</t>
  </si>
  <si>
    <t>蒋兴燕</t>
  </si>
  <si>
    <t>250112509068</t>
  </si>
  <si>
    <t>马吉石英</t>
  </si>
  <si>
    <t>250112509162</t>
  </si>
  <si>
    <t>蒋欣润</t>
  </si>
  <si>
    <t>250112509135</t>
  </si>
  <si>
    <t>小学体育教师</t>
  </si>
  <si>
    <t>250116</t>
  </si>
  <si>
    <t>安钦源</t>
  </si>
  <si>
    <t>250112509179</t>
  </si>
  <si>
    <t>毛星越</t>
  </si>
  <si>
    <t>250112509248</t>
  </si>
  <si>
    <t>蔡林君</t>
  </si>
  <si>
    <t>250112509069</t>
  </si>
  <si>
    <t>李福旺</t>
  </si>
  <si>
    <t>250112509083</t>
  </si>
  <si>
    <t>郝付安</t>
  </si>
  <si>
    <t>250112509223</t>
  </si>
  <si>
    <t>王秀艺</t>
  </si>
  <si>
    <t>250112509023</t>
  </si>
  <si>
    <t>小学心理健康教师</t>
  </si>
  <si>
    <t>250117</t>
  </si>
  <si>
    <t>代雨</t>
  </si>
  <si>
    <t>250112509112</t>
  </si>
  <si>
    <t>赵夏秋</t>
  </si>
  <si>
    <t>250112509209</t>
  </si>
  <si>
    <t>杜仕菊</t>
  </si>
  <si>
    <t>250112509038</t>
  </si>
  <si>
    <t>财会人员</t>
  </si>
  <si>
    <t>250118</t>
  </si>
  <si>
    <t>张曼</t>
  </si>
  <si>
    <t>250112504160</t>
  </si>
  <si>
    <t>徐文静</t>
  </si>
  <si>
    <t>250112504039</t>
  </si>
  <si>
    <t>徐东</t>
  </si>
  <si>
    <t>250112504136</t>
  </si>
  <si>
    <t>刘芷涵</t>
  </si>
  <si>
    <t>250112504175</t>
  </si>
  <si>
    <t>卢明茹</t>
  </si>
  <si>
    <t>250112504044</t>
  </si>
  <si>
    <t>谢榕</t>
  </si>
  <si>
    <t>250112504091</t>
  </si>
  <si>
    <t>郭琳</t>
  </si>
  <si>
    <t>250112504023</t>
  </si>
  <si>
    <t>高悦城</t>
  </si>
  <si>
    <t>250112504029</t>
  </si>
  <si>
    <t>汤雅兰</t>
  </si>
  <si>
    <t>250112504240</t>
  </si>
  <si>
    <t>黄浪琴</t>
  </si>
  <si>
    <t>250112504163</t>
  </si>
  <si>
    <t>鲍进敏</t>
  </si>
  <si>
    <t>250112504009</t>
  </si>
  <si>
    <t>安文婷</t>
  </si>
  <si>
    <t>250112504139</t>
  </si>
  <si>
    <t>陈蓉</t>
  </si>
  <si>
    <t>250112504178</t>
  </si>
  <si>
    <t>吴晗</t>
  </si>
  <si>
    <t>250112504024</t>
  </si>
  <si>
    <t>陈亮</t>
  </si>
  <si>
    <t>250112504067</t>
  </si>
  <si>
    <t>刘锦</t>
  </si>
  <si>
    <t>250112504225</t>
  </si>
  <si>
    <t>李小英</t>
  </si>
  <si>
    <t>250112504040</t>
  </si>
  <si>
    <t>黄重秀</t>
  </si>
  <si>
    <t>250112504079</t>
  </si>
  <si>
    <t>吴园园</t>
  </si>
  <si>
    <t>250112504006</t>
  </si>
  <si>
    <t>吴超华</t>
  </si>
  <si>
    <t>250112504249</t>
  </si>
  <si>
    <t>周琦涵</t>
  </si>
  <si>
    <t>250112504197</t>
  </si>
  <si>
    <t>杨小芳</t>
  </si>
  <si>
    <t>250112504174</t>
  </si>
  <si>
    <t>于若男</t>
  </si>
  <si>
    <t>250112504203</t>
  </si>
  <si>
    <t>韩玉杰</t>
  </si>
  <si>
    <t>250112504038</t>
  </si>
  <si>
    <t>250119</t>
  </si>
  <si>
    <t>贺艳</t>
  </si>
  <si>
    <t>250112504198</t>
  </si>
  <si>
    <t>邹恩玲</t>
  </si>
  <si>
    <t>250112504177</t>
  </si>
  <si>
    <t>王金华</t>
  </si>
  <si>
    <t>250112504204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</si>
</sst>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0_ "/>
    <numFmt numFmtId="179" formatCode="0.00_ "/>
  </numFmts>
  <fonts count="7" x14ac:knownFonts="1">
    <font>
      <sz val="11"/>
      <color theme="1"/>
      <name val="宋体"/>
      <charset val="134"/>
      <scheme val="minor"/>
    </font>
    <font>
      <b/>
      <sz val="11"/>
      <color theme="1"/>
      <name val="宋体"/>
      <charset val="134"/>
      <scheme val="minor"/>
    </font>
    <font>
      <sz val="12"/>
      <color theme="1"/>
      <name val="仿宋_GB2312"/>
      <charset val="134"/>
    </font>
    <font>
      <b/>
      <sz val="20"/>
      <color theme="1"/>
      <name val="宋体"/>
      <charset val="134"/>
      <scheme val="major"/>
    </font>
    <font>
      <b/>
      <sz val="12"/>
      <color theme="1"/>
      <name val="仿宋_GB2312"/>
      <charset val="134"/>
    </font>
    <font>
      <sz val="12"/>
      <color theme="1"/>
      <name val="仿宋_GB2312"/>
      <charset val="134"/>
    </font>
    <font>
      <sz val="9"/>
      <name val="宋体"/>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4">
    <xf numFmtId="0" fontId="0" fillId="0" borderId="0" xfId="0">
      <alignment vertical="center"/>
    </xf>
    <xf numFmtId="49" fontId="1" fillId="0" borderId="0" xfId="0" applyNumberFormat="1" applyFont="1" applyAlignment="1">
      <alignment vertical="center" wrapText="1"/>
    </xf>
    <xf numFmtId="178" fontId="0" fillId="0" borderId="0" xfId="0" applyNumberFormat="1">
      <alignment vertical="center"/>
    </xf>
    <xf numFmtId="49" fontId="2" fillId="0" borderId="0" xfId="0" applyNumberFormat="1" applyFont="1">
      <alignment vertical="center"/>
    </xf>
    <xf numFmtId="179" fontId="2" fillId="0" borderId="0" xfId="0" applyNumberFormat="1" applyFont="1">
      <alignment vertical="center"/>
    </xf>
    <xf numFmtId="0" fontId="2" fillId="0" borderId="0" xfId="0" applyNumberFormat="1" applyFont="1">
      <alignment vertical="center"/>
    </xf>
    <xf numFmtId="49" fontId="0" fillId="0" borderId="0" xfId="0" applyNumberFormat="1">
      <alignment vertical="center"/>
    </xf>
    <xf numFmtId="178" fontId="1"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1" fillId="0" borderId="2" xfId="0" applyNumberFormat="1" applyFont="1" applyBorder="1" applyAlignment="1">
      <alignment horizontal="center" vertical="center"/>
    </xf>
    <xf numFmtId="179" fontId="4" fillId="0" borderId="2" xfId="0" applyNumberFormat="1" applyFont="1" applyBorder="1" applyAlignment="1">
      <alignment horizontal="center" vertical="center" wrapText="1"/>
    </xf>
    <xf numFmtId="0" fontId="0" fillId="0" borderId="2" xfId="0" applyNumberFormat="1" applyFont="1" applyBorder="1" applyAlignment="1">
      <alignment horizontal="center" vertical="center"/>
    </xf>
    <xf numFmtId="179" fontId="5" fillId="0" borderId="2" xfId="0" applyNumberFormat="1" applyFont="1" applyBorder="1" applyAlignment="1">
      <alignment horizontal="center" vertical="center"/>
    </xf>
    <xf numFmtId="179" fontId="2" fillId="0" borderId="2" xfId="0" applyNumberFormat="1" applyFont="1" applyBorder="1" applyAlignment="1">
      <alignment horizontal="center" vertical="center"/>
    </xf>
    <xf numFmtId="0" fontId="4" fillId="0" borderId="2" xfId="0" applyNumberFormat="1" applyFont="1" applyBorder="1" applyAlignment="1">
      <alignment horizontal="center" vertical="center" wrapText="1"/>
    </xf>
    <xf numFmtId="178" fontId="1" fillId="0" borderId="0" xfId="0" applyNumberFormat="1" applyFont="1" applyAlignment="1">
      <alignment vertical="center" wrapText="1"/>
    </xf>
    <xf numFmtId="0" fontId="2" fillId="0" borderId="2" xfId="0" applyNumberFormat="1" applyFont="1" applyBorder="1" applyAlignment="1">
      <alignment horizontal="center" vertical="center"/>
    </xf>
    <xf numFmtId="0" fontId="0" fillId="0" borderId="0" xfId="0" applyNumberFormat="1">
      <alignment vertical="center"/>
    </xf>
    <xf numFmtId="49" fontId="2" fillId="0" borderId="2" xfId="0" quotePrefix="1" applyNumberFormat="1" applyFont="1" applyBorder="1" applyAlignment="1">
      <alignment horizontal="center" vertical="center"/>
    </xf>
    <xf numFmtId="49" fontId="0" fillId="0" borderId="2" xfId="0" quotePrefix="1" applyNumberFormat="1" applyBorder="1" applyAlignment="1">
      <alignment horizontal="center" vertical="center"/>
    </xf>
    <xf numFmtId="178"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179"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4"/>
  <sheetViews>
    <sheetView tabSelected="1" topLeftCell="A151" workbookViewId="0">
      <selection activeCell="Q16" sqref="Q16"/>
    </sheetView>
  </sheetViews>
  <sheetFormatPr defaultColWidth="9" defaultRowHeight="14.25" x14ac:dyDescent="0.15"/>
  <cols>
    <col min="1" max="1" width="6.75" style="2" customWidth="1"/>
    <col min="2" max="2" width="20.25" style="3" customWidth="1"/>
    <col min="3" max="3" width="11.375" style="3" customWidth="1"/>
    <col min="4" max="4" width="14.875" style="3" customWidth="1"/>
    <col min="5" max="5" width="6.375" style="3" customWidth="1"/>
    <col min="6" max="6" width="15.25" style="3" customWidth="1"/>
    <col min="7" max="10" width="10.875" style="4" customWidth="1"/>
    <col min="11" max="11" width="8.75" style="4" customWidth="1"/>
    <col min="12" max="12" width="6.625" style="5" customWidth="1"/>
    <col min="13" max="13" width="8.875" style="3" customWidth="1"/>
    <col min="14" max="14" width="9" style="2"/>
    <col min="15" max="15" width="13.875" style="6" customWidth="1"/>
    <col min="16" max="16384" width="9" style="6"/>
  </cols>
  <sheetData>
    <row r="1" spans="1:14" ht="37.5" customHeight="1" x14ac:dyDescent="0.15">
      <c r="A1" s="20" t="s">
        <v>0</v>
      </c>
      <c r="B1" s="21"/>
      <c r="C1" s="21"/>
      <c r="D1" s="21"/>
      <c r="E1" s="21"/>
      <c r="F1" s="21"/>
      <c r="G1" s="22"/>
      <c r="H1" s="22"/>
      <c r="I1" s="22"/>
      <c r="J1" s="22"/>
      <c r="K1" s="22"/>
      <c r="L1" s="23"/>
      <c r="M1" s="21"/>
    </row>
    <row r="2" spans="1:14" s="1" customFormat="1" ht="49.5" customHeight="1" x14ac:dyDescent="0.15">
      <c r="A2" s="7" t="s">
        <v>1</v>
      </c>
      <c r="B2" s="8" t="s">
        <v>2</v>
      </c>
      <c r="C2" s="8" t="s">
        <v>3</v>
      </c>
      <c r="D2" s="8" t="s">
        <v>4</v>
      </c>
      <c r="E2" s="8" t="s">
        <v>5</v>
      </c>
      <c r="F2" s="9" t="s">
        <v>6</v>
      </c>
      <c r="G2" s="10" t="s">
        <v>7</v>
      </c>
      <c r="H2" s="10" t="s">
        <v>8</v>
      </c>
      <c r="I2" s="10" t="s">
        <v>9</v>
      </c>
      <c r="J2" s="10" t="s">
        <v>10</v>
      </c>
      <c r="K2" s="10" t="s">
        <v>11</v>
      </c>
      <c r="L2" s="14" t="s">
        <v>12</v>
      </c>
      <c r="M2" s="8" t="s">
        <v>13</v>
      </c>
      <c r="N2" s="15"/>
    </row>
    <row r="3" spans="1:14" ht="18" customHeight="1" x14ac:dyDescent="0.15">
      <c r="A3" s="11">
        <v>1</v>
      </c>
      <c r="B3" s="18" t="s">
        <v>14</v>
      </c>
      <c r="C3" s="18" t="s">
        <v>15</v>
      </c>
      <c r="D3" s="18" t="s">
        <v>16</v>
      </c>
      <c r="E3" s="18" t="s">
        <v>17</v>
      </c>
      <c r="F3" s="19" t="s">
        <v>18</v>
      </c>
      <c r="G3" s="12">
        <v>77.599999999999994</v>
      </c>
      <c r="H3" s="13">
        <f t="shared" ref="H3:H34" si="0">ROUND(G3*0.4,2)</f>
        <v>31.04</v>
      </c>
      <c r="I3" s="13">
        <v>74.819999999999993</v>
      </c>
      <c r="J3" s="13">
        <f t="shared" ref="J3:J34" si="1">ROUND(I3*0.6,2)</f>
        <v>44.89</v>
      </c>
      <c r="K3" s="13">
        <f t="shared" ref="K3:K34" si="2">J3+H3</f>
        <v>75.930000000000007</v>
      </c>
      <c r="L3" s="16">
        <v>1</v>
      </c>
      <c r="M3" s="13"/>
      <c r="N3" s="17"/>
    </row>
    <row r="4" spans="1:14" ht="18" customHeight="1" x14ac:dyDescent="0.15">
      <c r="A4" s="11">
        <v>2</v>
      </c>
      <c r="B4" s="18" t="s">
        <v>14</v>
      </c>
      <c r="C4" s="18" t="s">
        <v>15</v>
      </c>
      <c r="D4" s="18" t="s">
        <v>19</v>
      </c>
      <c r="E4" s="18" t="s">
        <v>17</v>
      </c>
      <c r="F4" s="19" t="s">
        <v>20</v>
      </c>
      <c r="G4" s="13">
        <v>69.599999999999994</v>
      </c>
      <c r="H4" s="13">
        <f t="shared" si="0"/>
        <v>27.84</v>
      </c>
      <c r="I4" s="13">
        <v>77.66</v>
      </c>
      <c r="J4" s="13">
        <f t="shared" si="1"/>
        <v>46.6</v>
      </c>
      <c r="K4" s="13">
        <f t="shared" si="2"/>
        <v>74.44</v>
      </c>
      <c r="L4" s="16">
        <v>2</v>
      </c>
      <c r="M4" s="13"/>
      <c r="N4" s="17"/>
    </row>
    <row r="5" spans="1:14" ht="18" customHeight="1" x14ac:dyDescent="0.15">
      <c r="A5" s="11">
        <v>3</v>
      </c>
      <c r="B5" s="18" t="s">
        <v>14</v>
      </c>
      <c r="C5" s="18" t="s">
        <v>15</v>
      </c>
      <c r="D5" s="18" t="s">
        <v>21</v>
      </c>
      <c r="E5" s="18" t="s">
        <v>22</v>
      </c>
      <c r="F5" s="19" t="s">
        <v>23</v>
      </c>
      <c r="G5" s="13">
        <v>62.8</v>
      </c>
      <c r="H5" s="13">
        <f t="shared" si="0"/>
        <v>25.12</v>
      </c>
      <c r="I5" s="13">
        <v>74.7</v>
      </c>
      <c r="J5" s="13">
        <f t="shared" si="1"/>
        <v>44.82</v>
      </c>
      <c r="K5" s="13">
        <f t="shared" si="2"/>
        <v>69.94</v>
      </c>
      <c r="L5" s="16">
        <v>3</v>
      </c>
      <c r="M5" s="13"/>
      <c r="N5" s="17"/>
    </row>
    <row r="6" spans="1:14" ht="18" customHeight="1" x14ac:dyDescent="0.15">
      <c r="A6" s="11">
        <v>4</v>
      </c>
      <c r="B6" s="18" t="s">
        <v>24</v>
      </c>
      <c r="C6" s="18" t="s">
        <v>25</v>
      </c>
      <c r="D6" s="18" t="s">
        <v>26</v>
      </c>
      <c r="E6" s="18" t="s">
        <v>22</v>
      </c>
      <c r="F6" s="19" t="s">
        <v>27</v>
      </c>
      <c r="G6" s="13">
        <v>74</v>
      </c>
      <c r="H6" s="13">
        <f t="shared" si="0"/>
        <v>29.6</v>
      </c>
      <c r="I6" s="13">
        <v>79.400000000000006</v>
      </c>
      <c r="J6" s="13">
        <f t="shared" si="1"/>
        <v>47.64</v>
      </c>
      <c r="K6" s="13">
        <f t="shared" si="2"/>
        <v>77.239999999999995</v>
      </c>
      <c r="L6" s="16">
        <v>1</v>
      </c>
      <c r="M6" s="13"/>
      <c r="N6" s="17"/>
    </row>
    <row r="7" spans="1:14" ht="18" customHeight="1" x14ac:dyDescent="0.15">
      <c r="A7" s="11">
        <v>5</v>
      </c>
      <c r="B7" s="18" t="s">
        <v>24</v>
      </c>
      <c r="C7" s="18" t="s">
        <v>25</v>
      </c>
      <c r="D7" s="18" t="s">
        <v>28</v>
      </c>
      <c r="E7" s="18" t="s">
        <v>22</v>
      </c>
      <c r="F7" s="19" t="s">
        <v>29</v>
      </c>
      <c r="G7" s="13">
        <v>79.7</v>
      </c>
      <c r="H7" s="13">
        <f t="shared" si="0"/>
        <v>31.88</v>
      </c>
      <c r="I7" s="13">
        <v>75.2</v>
      </c>
      <c r="J7" s="13">
        <f t="shared" si="1"/>
        <v>45.12</v>
      </c>
      <c r="K7" s="13">
        <f t="shared" si="2"/>
        <v>77</v>
      </c>
      <c r="L7" s="16">
        <v>2</v>
      </c>
      <c r="M7" s="13"/>
      <c r="N7" s="17"/>
    </row>
    <row r="8" spans="1:14" ht="18" customHeight="1" x14ac:dyDescent="0.15">
      <c r="A8" s="11">
        <v>6</v>
      </c>
      <c r="B8" s="18" t="s">
        <v>24</v>
      </c>
      <c r="C8" s="18" t="s">
        <v>25</v>
      </c>
      <c r="D8" s="18" t="s">
        <v>30</v>
      </c>
      <c r="E8" s="18" t="s">
        <v>22</v>
      </c>
      <c r="F8" s="19" t="s">
        <v>31</v>
      </c>
      <c r="G8" s="13">
        <v>75</v>
      </c>
      <c r="H8" s="13">
        <f t="shared" si="0"/>
        <v>30</v>
      </c>
      <c r="I8" s="13">
        <v>77</v>
      </c>
      <c r="J8" s="13">
        <f t="shared" si="1"/>
        <v>46.2</v>
      </c>
      <c r="K8" s="13">
        <f t="shared" si="2"/>
        <v>76.2</v>
      </c>
      <c r="L8" s="16">
        <v>3</v>
      </c>
      <c r="M8" s="13"/>
      <c r="N8" s="17"/>
    </row>
    <row r="9" spans="1:14" ht="18" customHeight="1" x14ac:dyDescent="0.15">
      <c r="A9" s="11">
        <v>7</v>
      </c>
      <c r="B9" s="18" t="s">
        <v>32</v>
      </c>
      <c r="C9" s="18" t="s">
        <v>33</v>
      </c>
      <c r="D9" s="18" t="s">
        <v>34</v>
      </c>
      <c r="E9" s="18" t="s">
        <v>22</v>
      </c>
      <c r="F9" s="19" t="s">
        <v>35</v>
      </c>
      <c r="G9" s="13">
        <v>70.900000000000006</v>
      </c>
      <c r="H9" s="13">
        <f t="shared" si="0"/>
        <v>28.36</v>
      </c>
      <c r="I9" s="13">
        <v>80.180000000000007</v>
      </c>
      <c r="J9" s="13">
        <f t="shared" si="1"/>
        <v>48.11</v>
      </c>
      <c r="K9" s="13">
        <f t="shared" si="2"/>
        <v>76.47</v>
      </c>
      <c r="L9" s="16">
        <v>1</v>
      </c>
      <c r="M9" s="13"/>
      <c r="N9" s="17"/>
    </row>
    <row r="10" spans="1:14" ht="18" customHeight="1" x14ac:dyDescent="0.15">
      <c r="A10" s="11">
        <v>8</v>
      </c>
      <c r="B10" s="18" t="s">
        <v>32</v>
      </c>
      <c r="C10" s="18" t="s">
        <v>33</v>
      </c>
      <c r="D10" s="18" t="s">
        <v>36</v>
      </c>
      <c r="E10" s="18" t="s">
        <v>22</v>
      </c>
      <c r="F10" s="19" t="s">
        <v>37</v>
      </c>
      <c r="G10" s="13">
        <v>71.8</v>
      </c>
      <c r="H10" s="13">
        <f t="shared" si="0"/>
        <v>28.72</v>
      </c>
      <c r="I10" s="13">
        <v>77.84</v>
      </c>
      <c r="J10" s="13">
        <f t="shared" si="1"/>
        <v>46.7</v>
      </c>
      <c r="K10" s="13">
        <f t="shared" si="2"/>
        <v>75.42</v>
      </c>
      <c r="L10" s="16">
        <v>2</v>
      </c>
      <c r="M10" s="13"/>
      <c r="N10" s="17"/>
    </row>
    <row r="11" spans="1:14" ht="18" customHeight="1" x14ac:dyDescent="0.15">
      <c r="A11" s="11">
        <v>9</v>
      </c>
      <c r="B11" s="18" t="s">
        <v>32</v>
      </c>
      <c r="C11" s="18" t="s">
        <v>33</v>
      </c>
      <c r="D11" s="18" t="s">
        <v>38</v>
      </c>
      <c r="E11" s="18" t="s">
        <v>22</v>
      </c>
      <c r="F11" s="19" t="s">
        <v>39</v>
      </c>
      <c r="G11" s="13">
        <v>71.400000000000006</v>
      </c>
      <c r="H11" s="13">
        <f t="shared" si="0"/>
        <v>28.56</v>
      </c>
      <c r="I11" s="13">
        <v>72.88</v>
      </c>
      <c r="J11" s="13">
        <f t="shared" si="1"/>
        <v>43.73</v>
      </c>
      <c r="K11" s="13">
        <f t="shared" si="2"/>
        <v>72.290000000000006</v>
      </c>
      <c r="L11" s="16">
        <v>3</v>
      </c>
      <c r="M11" s="13"/>
      <c r="N11" s="17"/>
    </row>
    <row r="12" spans="1:14" ht="18" customHeight="1" x14ac:dyDescent="0.15">
      <c r="A12" s="11">
        <v>10</v>
      </c>
      <c r="B12" s="18" t="s">
        <v>40</v>
      </c>
      <c r="C12" s="18" t="s">
        <v>41</v>
      </c>
      <c r="D12" s="18" t="s">
        <v>42</v>
      </c>
      <c r="E12" s="18" t="s">
        <v>22</v>
      </c>
      <c r="F12" s="19" t="s">
        <v>43</v>
      </c>
      <c r="G12" s="13">
        <v>78.099999999999994</v>
      </c>
      <c r="H12" s="13">
        <f t="shared" si="0"/>
        <v>31.24</v>
      </c>
      <c r="I12" s="13">
        <v>78</v>
      </c>
      <c r="J12" s="13">
        <f t="shared" si="1"/>
        <v>46.8</v>
      </c>
      <c r="K12" s="13">
        <f t="shared" si="2"/>
        <v>78.040000000000006</v>
      </c>
      <c r="L12" s="16">
        <v>1</v>
      </c>
      <c r="M12" s="13"/>
      <c r="N12" s="17"/>
    </row>
    <row r="13" spans="1:14" ht="18" customHeight="1" x14ac:dyDescent="0.15">
      <c r="A13" s="11">
        <v>11</v>
      </c>
      <c r="B13" s="18" t="s">
        <v>40</v>
      </c>
      <c r="C13" s="18" t="s">
        <v>41</v>
      </c>
      <c r="D13" s="18" t="s">
        <v>44</v>
      </c>
      <c r="E13" s="18" t="s">
        <v>17</v>
      </c>
      <c r="F13" s="19" t="s">
        <v>45</v>
      </c>
      <c r="G13" s="13">
        <v>81.900000000000006</v>
      </c>
      <c r="H13" s="13">
        <f t="shared" si="0"/>
        <v>32.76</v>
      </c>
      <c r="I13" s="13">
        <v>70.959999999999994</v>
      </c>
      <c r="J13" s="13">
        <f t="shared" si="1"/>
        <v>42.58</v>
      </c>
      <c r="K13" s="13">
        <f t="shared" si="2"/>
        <v>75.34</v>
      </c>
      <c r="L13" s="16">
        <v>2</v>
      </c>
      <c r="M13" s="13"/>
      <c r="N13" s="17"/>
    </row>
    <row r="14" spans="1:14" ht="18" customHeight="1" x14ac:dyDescent="0.15">
      <c r="A14" s="11">
        <v>12</v>
      </c>
      <c r="B14" s="18" t="s">
        <v>40</v>
      </c>
      <c r="C14" s="18" t="s">
        <v>41</v>
      </c>
      <c r="D14" s="18" t="s">
        <v>46</v>
      </c>
      <c r="E14" s="18" t="s">
        <v>17</v>
      </c>
      <c r="F14" s="19" t="s">
        <v>47</v>
      </c>
      <c r="G14" s="13">
        <v>75.099999999999994</v>
      </c>
      <c r="H14" s="13">
        <f t="shared" si="0"/>
        <v>30.04</v>
      </c>
      <c r="I14" s="13">
        <v>72.28</v>
      </c>
      <c r="J14" s="13">
        <f t="shared" si="1"/>
        <v>43.37</v>
      </c>
      <c r="K14" s="13">
        <f t="shared" si="2"/>
        <v>73.41</v>
      </c>
      <c r="L14" s="16">
        <v>3</v>
      </c>
      <c r="M14" s="13"/>
      <c r="N14" s="17"/>
    </row>
    <row r="15" spans="1:14" ht="18" customHeight="1" x14ac:dyDescent="0.15">
      <c r="A15" s="11">
        <v>13</v>
      </c>
      <c r="B15" s="18" t="s">
        <v>48</v>
      </c>
      <c r="C15" s="18" t="s">
        <v>49</v>
      </c>
      <c r="D15" s="18" t="s">
        <v>50</v>
      </c>
      <c r="E15" s="18" t="s">
        <v>22</v>
      </c>
      <c r="F15" s="19" t="s">
        <v>51</v>
      </c>
      <c r="G15" s="13">
        <v>78.7</v>
      </c>
      <c r="H15" s="13">
        <f t="shared" si="0"/>
        <v>31.48</v>
      </c>
      <c r="I15" s="13">
        <v>82.76</v>
      </c>
      <c r="J15" s="13">
        <f t="shared" si="1"/>
        <v>49.66</v>
      </c>
      <c r="K15" s="13">
        <f t="shared" si="2"/>
        <v>81.14</v>
      </c>
      <c r="L15" s="16">
        <v>1</v>
      </c>
      <c r="M15" s="13"/>
      <c r="N15" s="17"/>
    </row>
    <row r="16" spans="1:14" ht="18" customHeight="1" x14ac:dyDescent="0.15">
      <c r="A16" s="11">
        <v>14</v>
      </c>
      <c r="B16" s="18" t="s">
        <v>48</v>
      </c>
      <c r="C16" s="18" t="s">
        <v>49</v>
      </c>
      <c r="D16" s="18" t="s">
        <v>52</v>
      </c>
      <c r="E16" s="18" t="s">
        <v>22</v>
      </c>
      <c r="F16" s="19" t="s">
        <v>53</v>
      </c>
      <c r="G16" s="13">
        <v>73.3</v>
      </c>
      <c r="H16" s="13">
        <f t="shared" si="0"/>
        <v>29.32</v>
      </c>
      <c r="I16" s="13">
        <v>84.64</v>
      </c>
      <c r="J16" s="13">
        <f t="shared" si="1"/>
        <v>50.78</v>
      </c>
      <c r="K16" s="13">
        <f t="shared" si="2"/>
        <v>80.099999999999994</v>
      </c>
      <c r="L16" s="16">
        <v>2</v>
      </c>
      <c r="M16" s="13"/>
      <c r="N16" s="17"/>
    </row>
    <row r="17" spans="1:14" ht="18" customHeight="1" x14ac:dyDescent="0.15">
      <c r="A17" s="11">
        <v>15</v>
      </c>
      <c r="B17" s="18" t="s">
        <v>48</v>
      </c>
      <c r="C17" s="18" t="s">
        <v>49</v>
      </c>
      <c r="D17" s="18" t="s">
        <v>54</v>
      </c>
      <c r="E17" s="18" t="s">
        <v>22</v>
      </c>
      <c r="F17" s="19" t="s">
        <v>55</v>
      </c>
      <c r="G17" s="13">
        <v>75</v>
      </c>
      <c r="H17" s="13">
        <f t="shared" si="0"/>
        <v>30</v>
      </c>
      <c r="I17" s="13">
        <v>82.94</v>
      </c>
      <c r="J17" s="13">
        <f t="shared" si="1"/>
        <v>49.76</v>
      </c>
      <c r="K17" s="13">
        <f t="shared" si="2"/>
        <v>79.760000000000005</v>
      </c>
      <c r="L17" s="16">
        <v>3</v>
      </c>
      <c r="M17" s="13"/>
      <c r="N17" s="17"/>
    </row>
    <row r="18" spans="1:14" ht="18" customHeight="1" x14ac:dyDescent="0.15">
      <c r="A18" s="11">
        <v>16</v>
      </c>
      <c r="B18" s="18" t="s">
        <v>48</v>
      </c>
      <c r="C18" s="18" t="s">
        <v>49</v>
      </c>
      <c r="D18" s="18" t="s">
        <v>56</v>
      </c>
      <c r="E18" s="18" t="s">
        <v>22</v>
      </c>
      <c r="F18" s="19" t="s">
        <v>57</v>
      </c>
      <c r="G18" s="13">
        <v>76.599999999999994</v>
      </c>
      <c r="H18" s="13">
        <f t="shared" si="0"/>
        <v>30.64</v>
      </c>
      <c r="I18" s="13">
        <v>81</v>
      </c>
      <c r="J18" s="13">
        <f t="shared" si="1"/>
        <v>48.6</v>
      </c>
      <c r="K18" s="13">
        <f t="shared" si="2"/>
        <v>79.239999999999995</v>
      </c>
      <c r="L18" s="16">
        <v>4</v>
      </c>
      <c r="M18" s="13"/>
      <c r="N18" s="17"/>
    </row>
    <row r="19" spans="1:14" ht="18" customHeight="1" x14ac:dyDescent="0.15">
      <c r="A19" s="11">
        <v>17</v>
      </c>
      <c r="B19" s="18" t="s">
        <v>48</v>
      </c>
      <c r="C19" s="18" t="s">
        <v>49</v>
      </c>
      <c r="D19" s="18" t="s">
        <v>58</v>
      </c>
      <c r="E19" s="18" t="s">
        <v>22</v>
      </c>
      <c r="F19" s="19" t="s">
        <v>59</v>
      </c>
      <c r="G19" s="13">
        <v>76.8</v>
      </c>
      <c r="H19" s="13">
        <f t="shared" si="0"/>
        <v>30.72</v>
      </c>
      <c r="I19" s="13">
        <v>78.72</v>
      </c>
      <c r="J19" s="13">
        <f t="shared" si="1"/>
        <v>47.23</v>
      </c>
      <c r="K19" s="13">
        <f t="shared" si="2"/>
        <v>77.95</v>
      </c>
      <c r="L19" s="16">
        <v>5</v>
      </c>
      <c r="M19" s="13"/>
      <c r="N19" s="17"/>
    </row>
    <row r="20" spans="1:14" ht="18" customHeight="1" x14ac:dyDescent="0.15">
      <c r="A20" s="11">
        <v>18</v>
      </c>
      <c r="B20" s="18" t="s">
        <v>48</v>
      </c>
      <c r="C20" s="18" t="s">
        <v>49</v>
      </c>
      <c r="D20" s="18" t="s">
        <v>60</v>
      </c>
      <c r="E20" s="18" t="s">
        <v>22</v>
      </c>
      <c r="F20" s="19" t="s">
        <v>61</v>
      </c>
      <c r="G20" s="13">
        <v>72.900000000000006</v>
      </c>
      <c r="H20" s="13">
        <f t="shared" si="0"/>
        <v>29.16</v>
      </c>
      <c r="I20" s="13">
        <v>80.64</v>
      </c>
      <c r="J20" s="13">
        <f t="shared" si="1"/>
        <v>48.38</v>
      </c>
      <c r="K20" s="13">
        <f t="shared" si="2"/>
        <v>77.540000000000006</v>
      </c>
      <c r="L20" s="16">
        <v>6</v>
      </c>
      <c r="M20" s="13"/>
      <c r="N20" s="17"/>
    </row>
    <row r="21" spans="1:14" ht="18" customHeight="1" x14ac:dyDescent="0.15">
      <c r="A21" s="11">
        <v>19</v>
      </c>
      <c r="B21" s="18" t="s">
        <v>48</v>
      </c>
      <c r="C21" s="18" t="s">
        <v>49</v>
      </c>
      <c r="D21" s="18" t="s">
        <v>62</v>
      </c>
      <c r="E21" s="18" t="s">
        <v>22</v>
      </c>
      <c r="F21" s="19" t="s">
        <v>63</v>
      </c>
      <c r="G21" s="13">
        <v>72.900000000000006</v>
      </c>
      <c r="H21" s="13">
        <f t="shared" si="0"/>
        <v>29.16</v>
      </c>
      <c r="I21" s="13">
        <v>79.02</v>
      </c>
      <c r="J21" s="13">
        <f t="shared" si="1"/>
        <v>47.41</v>
      </c>
      <c r="K21" s="13">
        <f t="shared" si="2"/>
        <v>76.569999999999993</v>
      </c>
      <c r="L21" s="16">
        <v>7</v>
      </c>
      <c r="M21" s="13"/>
      <c r="N21" s="17"/>
    </row>
    <row r="22" spans="1:14" ht="18" customHeight="1" x14ac:dyDescent="0.15">
      <c r="A22" s="11">
        <v>20</v>
      </c>
      <c r="B22" s="18" t="s">
        <v>64</v>
      </c>
      <c r="C22" s="18" t="s">
        <v>65</v>
      </c>
      <c r="D22" s="18" t="s">
        <v>66</v>
      </c>
      <c r="E22" s="18" t="s">
        <v>22</v>
      </c>
      <c r="F22" s="19" t="s">
        <v>67</v>
      </c>
      <c r="G22" s="13">
        <v>67.400000000000006</v>
      </c>
      <c r="H22" s="13">
        <f t="shared" si="0"/>
        <v>26.96</v>
      </c>
      <c r="I22" s="13">
        <v>75.88</v>
      </c>
      <c r="J22" s="13">
        <f t="shared" si="1"/>
        <v>45.53</v>
      </c>
      <c r="K22" s="13">
        <f t="shared" si="2"/>
        <v>72.489999999999995</v>
      </c>
      <c r="L22" s="16">
        <v>1</v>
      </c>
      <c r="M22" s="13"/>
      <c r="N22" s="17"/>
    </row>
    <row r="23" spans="1:14" ht="18" customHeight="1" x14ac:dyDescent="0.15">
      <c r="A23" s="11">
        <v>21</v>
      </c>
      <c r="B23" s="18" t="s">
        <v>64</v>
      </c>
      <c r="C23" s="18" t="s">
        <v>65</v>
      </c>
      <c r="D23" s="18" t="s">
        <v>68</v>
      </c>
      <c r="E23" s="18" t="s">
        <v>22</v>
      </c>
      <c r="F23" s="19" t="s">
        <v>69</v>
      </c>
      <c r="G23" s="13">
        <v>68.8</v>
      </c>
      <c r="H23" s="13">
        <f t="shared" si="0"/>
        <v>27.52</v>
      </c>
      <c r="I23" s="13">
        <v>74.5</v>
      </c>
      <c r="J23" s="13">
        <f t="shared" si="1"/>
        <v>44.7</v>
      </c>
      <c r="K23" s="13">
        <f t="shared" si="2"/>
        <v>72.22</v>
      </c>
      <c r="L23" s="16">
        <v>2</v>
      </c>
      <c r="M23" s="13"/>
      <c r="N23" s="17"/>
    </row>
    <row r="24" spans="1:14" ht="18" customHeight="1" x14ac:dyDescent="0.15">
      <c r="A24" s="11">
        <v>22</v>
      </c>
      <c r="B24" s="18" t="s">
        <v>64</v>
      </c>
      <c r="C24" s="18" t="s">
        <v>65</v>
      </c>
      <c r="D24" s="18" t="s">
        <v>70</v>
      </c>
      <c r="E24" s="18" t="s">
        <v>17</v>
      </c>
      <c r="F24" s="19" t="s">
        <v>71</v>
      </c>
      <c r="G24" s="13">
        <v>61.9</v>
      </c>
      <c r="H24" s="13">
        <f t="shared" si="0"/>
        <v>24.76</v>
      </c>
      <c r="I24" s="13">
        <v>76.86</v>
      </c>
      <c r="J24" s="13">
        <f t="shared" si="1"/>
        <v>46.12</v>
      </c>
      <c r="K24" s="13">
        <f t="shared" si="2"/>
        <v>70.88</v>
      </c>
      <c r="L24" s="16">
        <v>3</v>
      </c>
      <c r="M24" s="13"/>
      <c r="N24" s="17"/>
    </row>
    <row r="25" spans="1:14" ht="18" customHeight="1" x14ac:dyDescent="0.15">
      <c r="A25" s="11">
        <v>23</v>
      </c>
      <c r="B25" s="18" t="s">
        <v>64</v>
      </c>
      <c r="C25" s="18" t="s">
        <v>65</v>
      </c>
      <c r="D25" s="18" t="s">
        <v>72</v>
      </c>
      <c r="E25" s="18" t="s">
        <v>17</v>
      </c>
      <c r="F25" s="19" t="s">
        <v>73</v>
      </c>
      <c r="G25" s="13">
        <v>62.4</v>
      </c>
      <c r="H25" s="13">
        <f t="shared" si="0"/>
        <v>24.96</v>
      </c>
      <c r="I25" s="13">
        <v>76.400000000000006</v>
      </c>
      <c r="J25" s="13">
        <f t="shared" si="1"/>
        <v>45.84</v>
      </c>
      <c r="K25" s="13">
        <f t="shared" si="2"/>
        <v>70.8</v>
      </c>
      <c r="L25" s="16">
        <v>4</v>
      </c>
      <c r="M25" s="13"/>
      <c r="N25" s="17"/>
    </row>
    <row r="26" spans="1:14" ht="18" customHeight="1" x14ac:dyDescent="0.15">
      <c r="A26" s="11">
        <v>24</v>
      </c>
      <c r="B26" s="18" t="s">
        <v>64</v>
      </c>
      <c r="C26" s="18" t="s">
        <v>65</v>
      </c>
      <c r="D26" s="18" t="s">
        <v>74</v>
      </c>
      <c r="E26" s="18" t="s">
        <v>22</v>
      </c>
      <c r="F26" s="19" t="s">
        <v>75</v>
      </c>
      <c r="G26" s="13">
        <v>62.8</v>
      </c>
      <c r="H26" s="13">
        <f t="shared" si="0"/>
        <v>25.12</v>
      </c>
      <c r="I26" s="13">
        <v>75.040000000000006</v>
      </c>
      <c r="J26" s="13">
        <f t="shared" si="1"/>
        <v>45.02</v>
      </c>
      <c r="K26" s="13">
        <f t="shared" si="2"/>
        <v>70.14</v>
      </c>
      <c r="L26" s="16">
        <v>5</v>
      </c>
      <c r="M26" s="13"/>
      <c r="N26" s="17"/>
    </row>
    <row r="27" spans="1:14" ht="18" customHeight="1" x14ac:dyDescent="0.15">
      <c r="A27" s="11">
        <v>25</v>
      </c>
      <c r="B27" s="18" t="s">
        <v>64</v>
      </c>
      <c r="C27" s="18" t="s">
        <v>65</v>
      </c>
      <c r="D27" s="18" t="s">
        <v>76</v>
      </c>
      <c r="E27" s="18" t="s">
        <v>17</v>
      </c>
      <c r="F27" s="19" t="s">
        <v>77</v>
      </c>
      <c r="G27" s="13">
        <v>62.1</v>
      </c>
      <c r="H27" s="13">
        <f t="shared" si="0"/>
        <v>24.84</v>
      </c>
      <c r="I27" s="13">
        <v>75.12</v>
      </c>
      <c r="J27" s="13">
        <f t="shared" si="1"/>
        <v>45.07</v>
      </c>
      <c r="K27" s="13">
        <f t="shared" si="2"/>
        <v>69.91</v>
      </c>
      <c r="L27" s="16">
        <v>6</v>
      </c>
      <c r="M27" s="13"/>
      <c r="N27" s="17"/>
    </row>
    <row r="28" spans="1:14" ht="18" customHeight="1" x14ac:dyDescent="0.15">
      <c r="A28" s="11">
        <v>26</v>
      </c>
      <c r="B28" s="18" t="s">
        <v>78</v>
      </c>
      <c r="C28" s="18" t="s">
        <v>79</v>
      </c>
      <c r="D28" s="18" t="s">
        <v>80</v>
      </c>
      <c r="E28" s="18" t="s">
        <v>22</v>
      </c>
      <c r="F28" s="19" t="s">
        <v>81</v>
      </c>
      <c r="G28" s="13">
        <v>78.2</v>
      </c>
      <c r="H28" s="13">
        <f t="shared" si="0"/>
        <v>31.28</v>
      </c>
      <c r="I28" s="13">
        <v>84.84</v>
      </c>
      <c r="J28" s="13">
        <f t="shared" si="1"/>
        <v>50.9</v>
      </c>
      <c r="K28" s="13">
        <f t="shared" si="2"/>
        <v>82.18</v>
      </c>
      <c r="L28" s="16">
        <v>1</v>
      </c>
      <c r="M28" s="13"/>
      <c r="N28" s="17"/>
    </row>
    <row r="29" spans="1:14" ht="18" customHeight="1" x14ac:dyDescent="0.15">
      <c r="A29" s="11">
        <v>27</v>
      </c>
      <c r="B29" s="18" t="s">
        <v>78</v>
      </c>
      <c r="C29" s="18" t="s">
        <v>79</v>
      </c>
      <c r="D29" s="18" t="s">
        <v>82</v>
      </c>
      <c r="E29" s="18" t="s">
        <v>22</v>
      </c>
      <c r="F29" s="19" t="s">
        <v>83</v>
      </c>
      <c r="G29" s="13">
        <v>82.8</v>
      </c>
      <c r="H29" s="13">
        <f t="shared" si="0"/>
        <v>33.119999999999997</v>
      </c>
      <c r="I29" s="13">
        <v>80.900000000000006</v>
      </c>
      <c r="J29" s="13">
        <f t="shared" si="1"/>
        <v>48.54</v>
      </c>
      <c r="K29" s="13">
        <f t="shared" si="2"/>
        <v>81.66</v>
      </c>
      <c r="L29" s="16">
        <v>2</v>
      </c>
      <c r="M29" s="13"/>
      <c r="N29" s="17"/>
    </row>
    <row r="30" spans="1:14" ht="18" customHeight="1" x14ac:dyDescent="0.15">
      <c r="A30" s="11">
        <v>28</v>
      </c>
      <c r="B30" s="18" t="s">
        <v>78</v>
      </c>
      <c r="C30" s="18" t="s">
        <v>79</v>
      </c>
      <c r="D30" s="18" t="s">
        <v>84</v>
      </c>
      <c r="E30" s="18" t="s">
        <v>22</v>
      </c>
      <c r="F30" s="19" t="s">
        <v>85</v>
      </c>
      <c r="G30" s="13">
        <v>73.400000000000006</v>
      </c>
      <c r="H30" s="13">
        <f t="shared" si="0"/>
        <v>29.36</v>
      </c>
      <c r="I30" s="13">
        <v>83.6</v>
      </c>
      <c r="J30" s="13">
        <f t="shared" si="1"/>
        <v>50.16</v>
      </c>
      <c r="K30" s="13">
        <f t="shared" si="2"/>
        <v>79.52</v>
      </c>
      <c r="L30" s="16">
        <v>3</v>
      </c>
      <c r="M30" s="13"/>
      <c r="N30" s="17"/>
    </row>
    <row r="31" spans="1:14" ht="18" customHeight="1" x14ac:dyDescent="0.15">
      <c r="A31" s="11">
        <v>29</v>
      </c>
      <c r="B31" s="18" t="s">
        <v>78</v>
      </c>
      <c r="C31" s="18" t="s">
        <v>79</v>
      </c>
      <c r="D31" s="18" t="s">
        <v>86</v>
      </c>
      <c r="E31" s="18" t="s">
        <v>22</v>
      </c>
      <c r="F31" s="19" t="s">
        <v>87</v>
      </c>
      <c r="G31" s="13">
        <v>73.3</v>
      </c>
      <c r="H31" s="13">
        <f t="shared" si="0"/>
        <v>29.32</v>
      </c>
      <c r="I31" s="13">
        <v>79.180000000000007</v>
      </c>
      <c r="J31" s="13">
        <f t="shared" si="1"/>
        <v>47.51</v>
      </c>
      <c r="K31" s="13">
        <f t="shared" si="2"/>
        <v>76.83</v>
      </c>
      <c r="L31" s="16">
        <v>4</v>
      </c>
      <c r="M31" s="13"/>
      <c r="N31" s="17"/>
    </row>
    <row r="32" spans="1:14" ht="18" customHeight="1" x14ac:dyDescent="0.15">
      <c r="A32" s="11">
        <v>30</v>
      </c>
      <c r="B32" s="18" t="s">
        <v>78</v>
      </c>
      <c r="C32" s="18" t="s">
        <v>79</v>
      </c>
      <c r="D32" s="18" t="s">
        <v>88</v>
      </c>
      <c r="E32" s="18" t="s">
        <v>22</v>
      </c>
      <c r="F32" s="19" t="s">
        <v>89</v>
      </c>
      <c r="G32" s="13">
        <v>72.400000000000006</v>
      </c>
      <c r="H32" s="13">
        <f t="shared" si="0"/>
        <v>28.96</v>
      </c>
      <c r="I32" s="13">
        <v>79.06</v>
      </c>
      <c r="J32" s="13">
        <f t="shared" si="1"/>
        <v>47.44</v>
      </c>
      <c r="K32" s="13">
        <f t="shared" si="2"/>
        <v>76.400000000000006</v>
      </c>
      <c r="L32" s="16">
        <v>5</v>
      </c>
      <c r="M32" s="13"/>
      <c r="N32" s="17"/>
    </row>
    <row r="33" spans="1:14" ht="18" customHeight="1" x14ac:dyDescent="0.15">
      <c r="A33" s="11">
        <v>31</v>
      </c>
      <c r="B33" s="18" t="s">
        <v>78</v>
      </c>
      <c r="C33" s="18" t="s">
        <v>79</v>
      </c>
      <c r="D33" s="18" t="s">
        <v>90</v>
      </c>
      <c r="E33" s="18" t="s">
        <v>22</v>
      </c>
      <c r="F33" s="19" t="s">
        <v>91</v>
      </c>
      <c r="G33" s="13">
        <v>73.3</v>
      </c>
      <c r="H33" s="13">
        <f t="shared" si="0"/>
        <v>29.32</v>
      </c>
      <c r="I33" s="13">
        <v>78.22</v>
      </c>
      <c r="J33" s="13">
        <f t="shared" si="1"/>
        <v>46.93</v>
      </c>
      <c r="K33" s="13">
        <f t="shared" si="2"/>
        <v>76.25</v>
      </c>
      <c r="L33" s="16">
        <v>6</v>
      </c>
      <c r="M33" s="13"/>
      <c r="N33" s="17"/>
    </row>
    <row r="34" spans="1:14" ht="18" customHeight="1" x14ac:dyDescent="0.15">
      <c r="A34" s="11">
        <v>32</v>
      </c>
      <c r="B34" s="18" t="s">
        <v>92</v>
      </c>
      <c r="C34" s="18" t="s">
        <v>93</v>
      </c>
      <c r="D34" s="18" t="s">
        <v>94</v>
      </c>
      <c r="E34" s="18" t="s">
        <v>17</v>
      </c>
      <c r="F34" s="19" t="s">
        <v>95</v>
      </c>
      <c r="G34" s="13">
        <v>74.099999999999994</v>
      </c>
      <c r="H34" s="13">
        <f t="shared" si="0"/>
        <v>29.64</v>
      </c>
      <c r="I34" s="13">
        <v>82</v>
      </c>
      <c r="J34" s="13">
        <f t="shared" si="1"/>
        <v>49.2</v>
      </c>
      <c r="K34" s="13">
        <f t="shared" si="2"/>
        <v>78.84</v>
      </c>
      <c r="L34" s="16">
        <v>1</v>
      </c>
      <c r="M34" s="13"/>
      <c r="N34" s="17"/>
    </row>
    <row r="35" spans="1:14" ht="18" customHeight="1" x14ac:dyDescent="0.15">
      <c r="A35" s="11">
        <v>33</v>
      </c>
      <c r="B35" s="18" t="s">
        <v>92</v>
      </c>
      <c r="C35" s="18" t="s">
        <v>93</v>
      </c>
      <c r="D35" s="18" t="s">
        <v>96</v>
      </c>
      <c r="E35" s="18" t="s">
        <v>22</v>
      </c>
      <c r="F35" s="19" t="s">
        <v>97</v>
      </c>
      <c r="G35" s="13">
        <v>72.400000000000006</v>
      </c>
      <c r="H35" s="13">
        <f t="shared" ref="H35:H66" si="3">ROUND(G35*0.4,2)</f>
        <v>28.96</v>
      </c>
      <c r="I35" s="13">
        <v>83.06</v>
      </c>
      <c r="J35" s="13">
        <f t="shared" ref="J35:J66" si="4">ROUND(I35*0.6,2)</f>
        <v>49.84</v>
      </c>
      <c r="K35" s="13">
        <f t="shared" ref="K35:K66" si="5">J35+H35</f>
        <v>78.8</v>
      </c>
      <c r="L35" s="16">
        <v>2</v>
      </c>
      <c r="M35" s="13"/>
      <c r="N35" s="17"/>
    </row>
    <row r="36" spans="1:14" ht="18" customHeight="1" x14ac:dyDescent="0.15">
      <c r="A36" s="11">
        <v>34</v>
      </c>
      <c r="B36" s="18" t="s">
        <v>92</v>
      </c>
      <c r="C36" s="18" t="s">
        <v>93</v>
      </c>
      <c r="D36" s="18" t="s">
        <v>98</v>
      </c>
      <c r="E36" s="18" t="s">
        <v>17</v>
      </c>
      <c r="F36" s="19" t="s">
        <v>99</v>
      </c>
      <c r="G36" s="13">
        <v>72.900000000000006</v>
      </c>
      <c r="H36" s="13">
        <f t="shared" si="3"/>
        <v>29.16</v>
      </c>
      <c r="I36" s="13">
        <v>78.900000000000006</v>
      </c>
      <c r="J36" s="13">
        <f t="shared" si="4"/>
        <v>47.34</v>
      </c>
      <c r="K36" s="13">
        <f t="shared" si="5"/>
        <v>76.5</v>
      </c>
      <c r="L36" s="16">
        <v>3</v>
      </c>
      <c r="M36" s="13"/>
      <c r="N36" s="17"/>
    </row>
    <row r="37" spans="1:14" ht="18" customHeight="1" x14ac:dyDescent="0.15">
      <c r="A37" s="11">
        <v>35</v>
      </c>
      <c r="B37" s="18" t="s">
        <v>100</v>
      </c>
      <c r="C37" s="18" t="s">
        <v>101</v>
      </c>
      <c r="D37" s="18" t="s">
        <v>102</v>
      </c>
      <c r="E37" s="18" t="s">
        <v>22</v>
      </c>
      <c r="F37" s="19" t="s">
        <v>103</v>
      </c>
      <c r="G37" s="13">
        <v>80.099999999999994</v>
      </c>
      <c r="H37" s="13">
        <f t="shared" si="3"/>
        <v>32.04</v>
      </c>
      <c r="I37" s="13">
        <v>85.66</v>
      </c>
      <c r="J37" s="13">
        <f t="shared" si="4"/>
        <v>51.4</v>
      </c>
      <c r="K37" s="13">
        <f t="shared" si="5"/>
        <v>83.44</v>
      </c>
      <c r="L37" s="16">
        <v>1</v>
      </c>
      <c r="M37" s="13"/>
      <c r="N37" s="17"/>
    </row>
    <row r="38" spans="1:14" ht="18" customHeight="1" x14ac:dyDescent="0.15">
      <c r="A38" s="11">
        <v>36</v>
      </c>
      <c r="B38" s="18" t="s">
        <v>100</v>
      </c>
      <c r="C38" s="18" t="s">
        <v>101</v>
      </c>
      <c r="D38" s="18" t="s">
        <v>104</v>
      </c>
      <c r="E38" s="18" t="s">
        <v>22</v>
      </c>
      <c r="F38" s="19" t="s">
        <v>105</v>
      </c>
      <c r="G38" s="13">
        <v>74.400000000000006</v>
      </c>
      <c r="H38" s="13">
        <f t="shared" si="3"/>
        <v>29.76</v>
      </c>
      <c r="I38" s="13">
        <v>82.8</v>
      </c>
      <c r="J38" s="13">
        <f t="shared" si="4"/>
        <v>49.68</v>
      </c>
      <c r="K38" s="13">
        <f t="shared" si="5"/>
        <v>79.44</v>
      </c>
      <c r="L38" s="16">
        <v>2</v>
      </c>
      <c r="M38" s="13"/>
      <c r="N38" s="17"/>
    </row>
    <row r="39" spans="1:14" ht="18" customHeight="1" x14ac:dyDescent="0.15">
      <c r="A39" s="11">
        <v>37</v>
      </c>
      <c r="B39" s="18" t="s">
        <v>100</v>
      </c>
      <c r="C39" s="18" t="s">
        <v>101</v>
      </c>
      <c r="D39" s="18" t="s">
        <v>106</v>
      </c>
      <c r="E39" s="18" t="s">
        <v>22</v>
      </c>
      <c r="F39" s="19" t="s">
        <v>107</v>
      </c>
      <c r="G39" s="13">
        <v>74.7</v>
      </c>
      <c r="H39" s="13">
        <f t="shared" si="3"/>
        <v>29.88</v>
      </c>
      <c r="I39" s="13">
        <v>81.98</v>
      </c>
      <c r="J39" s="13">
        <f t="shared" si="4"/>
        <v>49.19</v>
      </c>
      <c r="K39" s="13">
        <f t="shared" si="5"/>
        <v>79.069999999999993</v>
      </c>
      <c r="L39" s="16">
        <v>3</v>
      </c>
      <c r="M39" s="13"/>
      <c r="N39" s="17"/>
    </row>
    <row r="40" spans="1:14" ht="18" customHeight="1" x14ac:dyDescent="0.15">
      <c r="A40" s="11">
        <v>38</v>
      </c>
      <c r="B40" s="18" t="s">
        <v>100</v>
      </c>
      <c r="C40" s="18" t="s">
        <v>101</v>
      </c>
      <c r="D40" s="18" t="s">
        <v>108</v>
      </c>
      <c r="E40" s="18" t="s">
        <v>17</v>
      </c>
      <c r="F40" s="19" t="s">
        <v>109</v>
      </c>
      <c r="G40" s="13">
        <v>76.7</v>
      </c>
      <c r="H40" s="13">
        <f t="shared" si="3"/>
        <v>30.68</v>
      </c>
      <c r="I40" s="13">
        <v>78.680000000000007</v>
      </c>
      <c r="J40" s="13">
        <f t="shared" si="4"/>
        <v>47.21</v>
      </c>
      <c r="K40" s="13">
        <f t="shared" si="5"/>
        <v>77.89</v>
      </c>
      <c r="L40" s="16">
        <v>4</v>
      </c>
      <c r="M40" s="13"/>
      <c r="N40" s="17"/>
    </row>
    <row r="41" spans="1:14" ht="18" customHeight="1" x14ac:dyDescent="0.15">
      <c r="A41" s="11">
        <v>39</v>
      </c>
      <c r="B41" s="18" t="s">
        <v>100</v>
      </c>
      <c r="C41" s="18" t="s">
        <v>101</v>
      </c>
      <c r="D41" s="18" t="s">
        <v>110</v>
      </c>
      <c r="E41" s="18" t="s">
        <v>22</v>
      </c>
      <c r="F41" s="19" t="s">
        <v>111</v>
      </c>
      <c r="G41" s="13">
        <v>76.5</v>
      </c>
      <c r="H41" s="13">
        <f t="shared" si="3"/>
        <v>30.6</v>
      </c>
      <c r="I41" s="13">
        <v>74.94</v>
      </c>
      <c r="J41" s="13">
        <f t="shared" si="4"/>
        <v>44.96</v>
      </c>
      <c r="K41" s="13">
        <f t="shared" si="5"/>
        <v>75.56</v>
      </c>
      <c r="L41" s="16">
        <v>5</v>
      </c>
      <c r="M41" s="13"/>
      <c r="N41" s="17"/>
    </row>
    <row r="42" spans="1:14" ht="18" customHeight="1" x14ac:dyDescent="0.15">
      <c r="A42" s="11">
        <v>40</v>
      </c>
      <c r="B42" s="18" t="s">
        <v>100</v>
      </c>
      <c r="C42" s="18" t="s">
        <v>101</v>
      </c>
      <c r="D42" s="18" t="s">
        <v>112</v>
      </c>
      <c r="E42" s="18" t="s">
        <v>17</v>
      </c>
      <c r="F42" s="19" t="s">
        <v>113</v>
      </c>
      <c r="G42" s="13">
        <v>75</v>
      </c>
      <c r="H42" s="13">
        <f t="shared" si="3"/>
        <v>30</v>
      </c>
      <c r="I42" s="13">
        <v>74.459999999999994</v>
      </c>
      <c r="J42" s="13">
        <f t="shared" si="4"/>
        <v>44.68</v>
      </c>
      <c r="K42" s="13">
        <f t="shared" si="5"/>
        <v>74.680000000000007</v>
      </c>
      <c r="L42" s="16">
        <v>6</v>
      </c>
      <c r="M42" s="13"/>
      <c r="N42" s="17"/>
    </row>
    <row r="43" spans="1:14" ht="18" customHeight="1" x14ac:dyDescent="0.15">
      <c r="A43" s="11">
        <v>41</v>
      </c>
      <c r="B43" s="18" t="s">
        <v>114</v>
      </c>
      <c r="C43" s="18" t="s">
        <v>115</v>
      </c>
      <c r="D43" s="18" t="s">
        <v>116</v>
      </c>
      <c r="E43" s="18" t="s">
        <v>17</v>
      </c>
      <c r="F43" s="19" t="s">
        <v>117</v>
      </c>
      <c r="G43" s="13">
        <v>76.8</v>
      </c>
      <c r="H43" s="13">
        <f t="shared" si="3"/>
        <v>30.72</v>
      </c>
      <c r="I43" s="13">
        <v>82</v>
      </c>
      <c r="J43" s="13">
        <f t="shared" si="4"/>
        <v>49.2</v>
      </c>
      <c r="K43" s="13">
        <f t="shared" si="5"/>
        <v>79.92</v>
      </c>
      <c r="L43" s="16">
        <v>1</v>
      </c>
      <c r="M43" s="13"/>
      <c r="N43" s="17"/>
    </row>
    <row r="44" spans="1:14" ht="18" customHeight="1" x14ac:dyDescent="0.15">
      <c r="A44" s="11">
        <v>42</v>
      </c>
      <c r="B44" s="18" t="s">
        <v>114</v>
      </c>
      <c r="C44" s="18" t="s">
        <v>115</v>
      </c>
      <c r="D44" s="18" t="s">
        <v>118</v>
      </c>
      <c r="E44" s="18" t="s">
        <v>17</v>
      </c>
      <c r="F44" s="19" t="s">
        <v>119</v>
      </c>
      <c r="G44" s="13">
        <v>76.5</v>
      </c>
      <c r="H44" s="13">
        <f t="shared" si="3"/>
        <v>30.6</v>
      </c>
      <c r="I44" s="13">
        <v>80.7</v>
      </c>
      <c r="J44" s="13">
        <f t="shared" si="4"/>
        <v>48.42</v>
      </c>
      <c r="K44" s="13">
        <f t="shared" si="5"/>
        <v>79.02</v>
      </c>
      <c r="L44" s="16">
        <v>2</v>
      </c>
      <c r="M44" s="13"/>
      <c r="N44" s="17"/>
    </row>
    <row r="45" spans="1:14" ht="18" customHeight="1" x14ac:dyDescent="0.15">
      <c r="A45" s="11">
        <v>43</v>
      </c>
      <c r="B45" s="18" t="s">
        <v>114</v>
      </c>
      <c r="C45" s="18" t="s">
        <v>115</v>
      </c>
      <c r="D45" s="18" t="s">
        <v>120</v>
      </c>
      <c r="E45" s="18" t="s">
        <v>17</v>
      </c>
      <c r="F45" s="19" t="s">
        <v>121</v>
      </c>
      <c r="G45" s="13">
        <v>77.7</v>
      </c>
      <c r="H45" s="13">
        <f t="shared" si="3"/>
        <v>31.08</v>
      </c>
      <c r="I45" s="13">
        <v>77.5</v>
      </c>
      <c r="J45" s="13">
        <f t="shared" si="4"/>
        <v>46.5</v>
      </c>
      <c r="K45" s="13">
        <f t="shared" si="5"/>
        <v>77.58</v>
      </c>
      <c r="L45" s="16">
        <v>3</v>
      </c>
      <c r="M45" s="13"/>
      <c r="N45" s="17"/>
    </row>
    <row r="46" spans="1:14" ht="18" customHeight="1" x14ac:dyDescent="0.15">
      <c r="A46" s="11">
        <v>44</v>
      </c>
      <c r="B46" s="18" t="s">
        <v>122</v>
      </c>
      <c r="C46" s="18" t="s">
        <v>123</v>
      </c>
      <c r="D46" s="18" t="s">
        <v>124</v>
      </c>
      <c r="E46" s="18" t="s">
        <v>22</v>
      </c>
      <c r="F46" s="19" t="s">
        <v>125</v>
      </c>
      <c r="G46" s="13">
        <v>70</v>
      </c>
      <c r="H46" s="13">
        <f t="shared" si="3"/>
        <v>28</v>
      </c>
      <c r="I46" s="13">
        <v>88.04</v>
      </c>
      <c r="J46" s="13">
        <f t="shared" si="4"/>
        <v>52.82</v>
      </c>
      <c r="K46" s="13">
        <f t="shared" si="5"/>
        <v>80.819999999999993</v>
      </c>
      <c r="L46" s="16">
        <v>1</v>
      </c>
      <c r="M46" s="13"/>
      <c r="N46" s="17"/>
    </row>
    <row r="47" spans="1:14" ht="18" customHeight="1" x14ac:dyDescent="0.15">
      <c r="A47" s="11">
        <v>45</v>
      </c>
      <c r="B47" s="18" t="s">
        <v>122</v>
      </c>
      <c r="C47" s="18" t="s">
        <v>123</v>
      </c>
      <c r="D47" s="18" t="s">
        <v>126</v>
      </c>
      <c r="E47" s="18" t="s">
        <v>22</v>
      </c>
      <c r="F47" s="19" t="s">
        <v>127</v>
      </c>
      <c r="G47" s="13">
        <v>75</v>
      </c>
      <c r="H47" s="13">
        <f t="shared" si="3"/>
        <v>30</v>
      </c>
      <c r="I47" s="13">
        <v>81</v>
      </c>
      <c r="J47" s="13">
        <f t="shared" si="4"/>
        <v>48.6</v>
      </c>
      <c r="K47" s="13">
        <f t="shared" si="5"/>
        <v>78.599999999999994</v>
      </c>
      <c r="L47" s="16">
        <v>2</v>
      </c>
      <c r="M47" s="13"/>
      <c r="N47" s="17"/>
    </row>
    <row r="48" spans="1:14" ht="18" customHeight="1" x14ac:dyDescent="0.15">
      <c r="A48" s="11">
        <v>46</v>
      </c>
      <c r="B48" s="18" t="s">
        <v>122</v>
      </c>
      <c r="C48" s="18" t="s">
        <v>123</v>
      </c>
      <c r="D48" s="18" t="s">
        <v>128</v>
      </c>
      <c r="E48" s="18" t="s">
        <v>22</v>
      </c>
      <c r="F48" s="19" t="s">
        <v>129</v>
      </c>
      <c r="G48" s="13">
        <v>74.400000000000006</v>
      </c>
      <c r="H48" s="13">
        <f t="shared" si="3"/>
        <v>29.76</v>
      </c>
      <c r="I48" s="13">
        <v>80.94</v>
      </c>
      <c r="J48" s="13">
        <f t="shared" si="4"/>
        <v>48.56</v>
      </c>
      <c r="K48" s="13">
        <f t="shared" si="5"/>
        <v>78.319999999999993</v>
      </c>
      <c r="L48" s="16">
        <v>3</v>
      </c>
      <c r="M48" s="13"/>
      <c r="N48" s="17"/>
    </row>
    <row r="49" spans="1:14" ht="18" customHeight="1" x14ac:dyDescent="0.15">
      <c r="A49" s="11">
        <v>47</v>
      </c>
      <c r="B49" s="18" t="s">
        <v>122</v>
      </c>
      <c r="C49" s="18" t="s">
        <v>123</v>
      </c>
      <c r="D49" s="18" t="s">
        <v>130</v>
      </c>
      <c r="E49" s="18" t="s">
        <v>22</v>
      </c>
      <c r="F49" s="19" t="s">
        <v>131</v>
      </c>
      <c r="G49" s="13">
        <v>74.2</v>
      </c>
      <c r="H49" s="13">
        <f t="shared" si="3"/>
        <v>29.68</v>
      </c>
      <c r="I49" s="13">
        <v>78.760000000000005</v>
      </c>
      <c r="J49" s="13">
        <f t="shared" si="4"/>
        <v>47.26</v>
      </c>
      <c r="K49" s="13">
        <f t="shared" si="5"/>
        <v>76.94</v>
      </c>
      <c r="L49" s="16">
        <v>4</v>
      </c>
      <c r="M49" s="13"/>
      <c r="N49" s="17"/>
    </row>
    <row r="50" spans="1:14" ht="18" customHeight="1" x14ac:dyDescent="0.15">
      <c r="A50" s="11">
        <v>48</v>
      </c>
      <c r="B50" s="18" t="s">
        <v>122</v>
      </c>
      <c r="C50" s="18" t="s">
        <v>123</v>
      </c>
      <c r="D50" s="18" t="s">
        <v>132</v>
      </c>
      <c r="E50" s="18" t="s">
        <v>22</v>
      </c>
      <c r="F50" s="19" t="s">
        <v>133</v>
      </c>
      <c r="G50" s="13">
        <v>75.5</v>
      </c>
      <c r="H50" s="13">
        <f t="shared" si="3"/>
        <v>30.2</v>
      </c>
      <c r="I50" s="13">
        <v>77.8</v>
      </c>
      <c r="J50" s="13">
        <f t="shared" si="4"/>
        <v>46.68</v>
      </c>
      <c r="K50" s="13">
        <f t="shared" si="5"/>
        <v>76.88</v>
      </c>
      <c r="L50" s="16">
        <v>5</v>
      </c>
      <c r="M50" s="13"/>
      <c r="N50" s="17"/>
    </row>
    <row r="51" spans="1:14" ht="18" customHeight="1" x14ac:dyDescent="0.15">
      <c r="A51" s="11">
        <v>49</v>
      </c>
      <c r="B51" s="18" t="s">
        <v>122</v>
      </c>
      <c r="C51" s="18" t="s">
        <v>123</v>
      </c>
      <c r="D51" s="18" t="s">
        <v>134</v>
      </c>
      <c r="E51" s="18" t="s">
        <v>22</v>
      </c>
      <c r="F51" s="19" t="s">
        <v>135</v>
      </c>
      <c r="G51" s="13">
        <v>69.5</v>
      </c>
      <c r="H51" s="13">
        <f t="shared" si="3"/>
        <v>27.8</v>
      </c>
      <c r="I51" s="13">
        <v>80.72</v>
      </c>
      <c r="J51" s="13">
        <f t="shared" si="4"/>
        <v>48.43</v>
      </c>
      <c r="K51" s="13">
        <f t="shared" si="5"/>
        <v>76.23</v>
      </c>
      <c r="L51" s="16">
        <v>6</v>
      </c>
      <c r="M51" s="13"/>
      <c r="N51" s="17"/>
    </row>
    <row r="52" spans="1:14" ht="18" customHeight="1" x14ac:dyDescent="0.15">
      <c r="A52" s="11">
        <v>50</v>
      </c>
      <c r="B52" s="18" t="s">
        <v>122</v>
      </c>
      <c r="C52" s="18" t="s">
        <v>123</v>
      </c>
      <c r="D52" s="18" t="s">
        <v>136</v>
      </c>
      <c r="E52" s="18" t="s">
        <v>22</v>
      </c>
      <c r="F52" s="19" t="s">
        <v>137</v>
      </c>
      <c r="G52" s="13">
        <v>67.3</v>
      </c>
      <c r="H52" s="13">
        <f t="shared" si="3"/>
        <v>26.92</v>
      </c>
      <c r="I52" s="13">
        <v>81.7</v>
      </c>
      <c r="J52" s="13">
        <f t="shared" si="4"/>
        <v>49.02</v>
      </c>
      <c r="K52" s="13">
        <f t="shared" si="5"/>
        <v>75.94</v>
      </c>
      <c r="L52" s="16">
        <v>7</v>
      </c>
      <c r="M52" s="13"/>
      <c r="N52" s="17"/>
    </row>
    <row r="53" spans="1:14" ht="18" customHeight="1" x14ac:dyDescent="0.15">
      <c r="A53" s="11">
        <v>51</v>
      </c>
      <c r="B53" s="18" t="s">
        <v>122</v>
      </c>
      <c r="C53" s="18" t="s">
        <v>123</v>
      </c>
      <c r="D53" s="18" t="s">
        <v>138</v>
      </c>
      <c r="E53" s="18" t="s">
        <v>22</v>
      </c>
      <c r="F53" s="19" t="s">
        <v>139</v>
      </c>
      <c r="G53" s="13">
        <v>73</v>
      </c>
      <c r="H53" s="13">
        <f t="shared" si="3"/>
        <v>29.2</v>
      </c>
      <c r="I53" s="13">
        <v>77.5</v>
      </c>
      <c r="J53" s="13">
        <f t="shared" si="4"/>
        <v>46.5</v>
      </c>
      <c r="K53" s="13">
        <f t="shared" si="5"/>
        <v>75.7</v>
      </c>
      <c r="L53" s="16">
        <v>8</v>
      </c>
      <c r="M53" s="13"/>
      <c r="N53" s="17"/>
    </row>
    <row r="54" spans="1:14" ht="18" customHeight="1" x14ac:dyDescent="0.15">
      <c r="A54" s="11">
        <v>52</v>
      </c>
      <c r="B54" s="18" t="s">
        <v>122</v>
      </c>
      <c r="C54" s="18" t="s">
        <v>123</v>
      </c>
      <c r="D54" s="18" t="s">
        <v>140</v>
      </c>
      <c r="E54" s="18" t="s">
        <v>22</v>
      </c>
      <c r="F54" s="19" t="s">
        <v>141</v>
      </c>
      <c r="G54" s="13">
        <v>70.5</v>
      </c>
      <c r="H54" s="13">
        <f t="shared" si="3"/>
        <v>28.2</v>
      </c>
      <c r="I54" s="13">
        <v>78.58</v>
      </c>
      <c r="J54" s="13">
        <f t="shared" si="4"/>
        <v>47.15</v>
      </c>
      <c r="K54" s="13">
        <f t="shared" si="5"/>
        <v>75.349999999999994</v>
      </c>
      <c r="L54" s="16">
        <v>9</v>
      </c>
      <c r="M54" s="13"/>
      <c r="N54" s="17"/>
    </row>
    <row r="55" spans="1:14" ht="18" customHeight="1" x14ac:dyDescent="0.15">
      <c r="A55" s="11">
        <v>53</v>
      </c>
      <c r="B55" s="18" t="s">
        <v>122</v>
      </c>
      <c r="C55" s="18" t="s">
        <v>123</v>
      </c>
      <c r="D55" s="18" t="s">
        <v>142</v>
      </c>
      <c r="E55" s="18" t="s">
        <v>22</v>
      </c>
      <c r="F55" s="19" t="s">
        <v>143</v>
      </c>
      <c r="G55" s="13">
        <v>72.099999999999994</v>
      </c>
      <c r="H55" s="13">
        <f t="shared" si="3"/>
        <v>28.84</v>
      </c>
      <c r="I55" s="13">
        <v>77.02</v>
      </c>
      <c r="J55" s="13">
        <f t="shared" si="4"/>
        <v>46.21</v>
      </c>
      <c r="K55" s="13">
        <f t="shared" si="5"/>
        <v>75.05</v>
      </c>
      <c r="L55" s="16">
        <v>10</v>
      </c>
      <c r="M55" s="13"/>
      <c r="N55" s="17"/>
    </row>
    <row r="56" spans="1:14" ht="18" customHeight="1" x14ac:dyDescent="0.15">
      <c r="A56" s="11">
        <v>54</v>
      </c>
      <c r="B56" s="18" t="s">
        <v>122</v>
      </c>
      <c r="C56" s="18" t="s">
        <v>123</v>
      </c>
      <c r="D56" s="18" t="s">
        <v>144</v>
      </c>
      <c r="E56" s="18" t="s">
        <v>22</v>
      </c>
      <c r="F56" s="19" t="s">
        <v>145</v>
      </c>
      <c r="G56" s="13">
        <v>69.400000000000006</v>
      </c>
      <c r="H56" s="13">
        <f t="shared" si="3"/>
        <v>27.76</v>
      </c>
      <c r="I56" s="13">
        <v>78.34</v>
      </c>
      <c r="J56" s="13">
        <f t="shared" si="4"/>
        <v>47</v>
      </c>
      <c r="K56" s="13">
        <f t="shared" si="5"/>
        <v>74.760000000000005</v>
      </c>
      <c r="L56" s="16">
        <v>11</v>
      </c>
      <c r="M56" s="13"/>
      <c r="N56" s="17"/>
    </row>
    <row r="57" spans="1:14" ht="18" customHeight="1" x14ac:dyDescent="0.15">
      <c r="A57" s="11">
        <v>55</v>
      </c>
      <c r="B57" s="18" t="s">
        <v>122</v>
      </c>
      <c r="C57" s="18" t="s">
        <v>123</v>
      </c>
      <c r="D57" s="18" t="s">
        <v>146</v>
      </c>
      <c r="E57" s="18" t="s">
        <v>22</v>
      </c>
      <c r="F57" s="19" t="s">
        <v>147</v>
      </c>
      <c r="G57" s="13">
        <v>74</v>
      </c>
      <c r="H57" s="13">
        <f t="shared" si="3"/>
        <v>29.6</v>
      </c>
      <c r="I57" s="13">
        <v>74.58</v>
      </c>
      <c r="J57" s="13">
        <f t="shared" si="4"/>
        <v>44.75</v>
      </c>
      <c r="K57" s="13">
        <f t="shared" si="5"/>
        <v>74.349999999999994</v>
      </c>
      <c r="L57" s="16">
        <v>12</v>
      </c>
      <c r="M57" s="13"/>
      <c r="N57" s="17"/>
    </row>
    <row r="58" spans="1:14" ht="18" customHeight="1" x14ac:dyDescent="0.15">
      <c r="A58" s="11">
        <v>56</v>
      </c>
      <c r="B58" s="18" t="s">
        <v>122</v>
      </c>
      <c r="C58" s="18" t="s">
        <v>123</v>
      </c>
      <c r="D58" s="18" t="s">
        <v>148</v>
      </c>
      <c r="E58" s="18" t="s">
        <v>22</v>
      </c>
      <c r="F58" s="19" t="s">
        <v>149</v>
      </c>
      <c r="G58" s="13">
        <v>71.900000000000006</v>
      </c>
      <c r="H58" s="13">
        <f t="shared" si="3"/>
        <v>28.76</v>
      </c>
      <c r="I58" s="13">
        <v>75.680000000000007</v>
      </c>
      <c r="J58" s="13">
        <f t="shared" si="4"/>
        <v>45.41</v>
      </c>
      <c r="K58" s="13">
        <f t="shared" si="5"/>
        <v>74.17</v>
      </c>
      <c r="L58" s="16">
        <v>13</v>
      </c>
      <c r="M58" s="13"/>
      <c r="N58" s="17"/>
    </row>
    <row r="59" spans="1:14" ht="18" customHeight="1" x14ac:dyDescent="0.15">
      <c r="A59" s="11">
        <v>57</v>
      </c>
      <c r="B59" s="18" t="s">
        <v>122</v>
      </c>
      <c r="C59" s="18" t="s">
        <v>123</v>
      </c>
      <c r="D59" s="18" t="s">
        <v>150</v>
      </c>
      <c r="E59" s="18" t="s">
        <v>22</v>
      </c>
      <c r="F59" s="19" t="s">
        <v>151</v>
      </c>
      <c r="G59" s="13">
        <v>69.3</v>
      </c>
      <c r="H59" s="13">
        <f t="shared" si="3"/>
        <v>27.72</v>
      </c>
      <c r="I59" s="13">
        <v>77.400000000000006</v>
      </c>
      <c r="J59" s="13">
        <f t="shared" si="4"/>
        <v>46.44</v>
      </c>
      <c r="K59" s="13">
        <f t="shared" si="5"/>
        <v>74.16</v>
      </c>
      <c r="L59" s="16">
        <v>14</v>
      </c>
      <c r="M59" s="13"/>
      <c r="N59" s="17"/>
    </row>
    <row r="60" spans="1:14" ht="18" customHeight="1" x14ac:dyDescent="0.15">
      <c r="A60" s="11">
        <v>58</v>
      </c>
      <c r="B60" s="18" t="s">
        <v>122</v>
      </c>
      <c r="C60" s="18" t="s">
        <v>123</v>
      </c>
      <c r="D60" s="18" t="s">
        <v>152</v>
      </c>
      <c r="E60" s="18" t="s">
        <v>22</v>
      </c>
      <c r="F60" s="19" t="s">
        <v>153</v>
      </c>
      <c r="G60" s="13">
        <v>70.099999999999994</v>
      </c>
      <c r="H60" s="13">
        <f t="shared" si="3"/>
        <v>28.04</v>
      </c>
      <c r="I60" s="13">
        <v>76.38</v>
      </c>
      <c r="J60" s="13">
        <f t="shared" si="4"/>
        <v>45.83</v>
      </c>
      <c r="K60" s="13">
        <f t="shared" si="5"/>
        <v>73.87</v>
      </c>
      <c r="L60" s="16">
        <v>15</v>
      </c>
      <c r="M60" s="13"/>
      <c r="N60" s="17"/>
    </row>
    <row r="61" spans="1:14" ht="18" customHeight="1" x14ac:dyDescent="0.15">
      <c r="A61" s="11">
        <v>59</v>
      </c>
      <c r="B61" s="18" t="s">
        <v>122</v>
      </c>
      <c r="C61" s="18" t="s">
        <v>123</v>
      </c>
      <c r="D61" s="18" t="s">
        <v>154</v>
      </c>
      <c r="E61" s="18" t="s">
        <v>22</v>
      </c>
      <c r="F61" s="19" t="s">
        <v>155</v>
      </c>
      <c r="G61" s="13">
        <v>71.2</v>
      </c>
      <c r="H61" s="13">
        <f t="shared" si="3"/>
        <v>28.48</v>
      </c>
      <c r="I61" s="13">
        <v>74.7</v>
      </c>
      <c r="J61" s="13">
        <f t="shared" si="4"/>
        <v>44.82</v>
      </c>
      <c r="K61" s="13">
        <f t="shared" si="5"/>
        <v>73.3</v>
      </c>
      <c r="L61" s="16">
        <v>16</v>
      </c>
      <c r="M61" s="13"/>
      <c r="N61" s="17"/>
    </row>
    <row r="62" spans="1:14" ht="18" customHeight="1" x14ac:dyDescent="0.15">
      <c r="A62" s="11">
        <v>60</v>
      </c>
      <c r="B62" s="18" t="s">
        <v>122</v>
      </c>
      <c r="C62" s="18" t="s">
        <v>123</v>
      </c>
      <c r="D62" s="18" t="s">
        <v>156</v>
      </c>
      <c r="E62" s="18" t="s">
        <v>22</v>
      </c>
      <c r="F62" s="19" t="s">
        <v>157</v>
      </c>
      <c r="G62" s="13">
        <v>71.8</v>
      </c>
      <c r="H62" s="13">
        <f t="shared" si="3"/>
        <v>28.72</v>
      </c>
      <c r="I62" s="13">
        <v>74.260000000000005</v>
      </c>
      <c r="J62" s="13">
        <f t="shared" si="4"/>
        <v>44.56</v>
      </c>
      <c r="K62" s="13">
        <f t="shared" si="5"/>
        <v>73.28</v>
      </c>
      <c r="L62" s="16">
        <v>17</v>
      </c>
      <c r="M62" s="13"/>
      <c r="N62" s="17"/>
    </row>
    <row r="63" spans="1:14" ht="18" customHeight="1" x14ac:dyDescent="0.15">
      <c r="A63" s="11">
        <v>61</v>
      </c>
      <c r="B63" s="18" t="s">
        <v>122</v>
      </c>
      <c r="C63" s="18" t="s">
        <v>123</v>
      </c>
      <c r="D63" s="18" t="s">
        <v>158</v>
      </c>
      <c r="E63" s="18" t="s">
        <v>22</v>
      </c>
      <c r="F63" s="19" t="s">
        <v>159</v>
      </c>
      <c r="G63" s="13">
        <v>68.400000000000006</v>
      </c>
      <c r="H63" s="13">
        <f t="shared" si="3"/>
        <v>27.36</v>
      </c>
      <c r="I63" s="13">
        <v>76.06</v>
      </c>
      <c r="J63" s="13">
        <f t="shared" si="4"/>
        <v>45.64</v>
      </c>
      <c r="K63" s="13">
        <f t="shared" si="5"/>
        <v>73</v>
      </c>
      <c r="L63" s="16">
        <v>18</v>
      </c>
      <c r="M63" s="13"/>
      <c r="N63" s="17"/>
    </row>
    <row r="64" spans="1:14" ht="18" customHeight="1" x14ac:dyDescent="0.15">
      <c r="A64" s="11">
        <v>62</v>
      </c>
      <c r="B64" s="18" t="s">
        <v>122</v>
      </c>
      <c r="C64" s="18" t="s">
        <v>123</v>
      </c>
      <c r="D64" s="18" t="s">
        <v>160</v>
      </c>
      <c r="E64" s="18" t="s">
        <v>22</v>
      </c>
      <c r="F64" s="19" t="s">
        <v>161</v>
      </c>
      <c r="G64" s="13">
        <v>69.5</v>
      </c>
      <c r="H64" s="13">
        <f t="shared" si="3"/>
        <v>27.8</v>
      </c>
      <c r="I64" s="13">
        <v>74.760000000000005</v>
      </c>
      <c r="J64" s="13">
        <f t="shared" si="4"/>
        <v>44.86</v>
      </c>
      <c r="K64" s="13">
        <f t="shared" si="5"/>
        <v>72.66</v>
      </c>
      <c r="L64" s="16">
        <v>19</v>
      </c>
      <c r="M64" s="13"/>
      <c r="N64" s="17"/>
    </row>
    <row r="65" spans="1:14" ht="18" customHeight="1" x14ac:dyDescent="0.15">
      <c r="A65" s="11">
        <v>63</v>
      </c>
      <c r="B65" s="18" t="s">
        <v>122</v>
      </c>
      <c r="C65" s="18" t="s">
        <v>123</v>
      </c>
      <c r="D65" s="18" t="s">
        <v>162</v>
      </c>
      <c r="E65" s="18" t="s">
        <v>22</v>
      </c>
      <c r="F65" s="19" t="s">
        <v>163</v>
      </c>
      <c r="G65" s="13">
        <v>70</v>
      </c>
      <c r="H65" s="13">
        <f t="shared" si="3"/>
        <v>28</v>
      </c>
      <c r="I65" s="13">
        <v>73.94</v>
      </c>
      <c r="J65" s="13">
        <f t="shared" si="4"/>
        <v>44.36</v>
      </c>
      <c r="K65" s="13">
        <f t="shared" si="5"/>
        <v>72.36</v>
      </c>
      <c r="L65" s="16">
        <v>20</v>
      </c>
      <c r="M65" s="13"/>
      <c r="N65" s="17"/>
    </row>
    <row r="66" spans="1:14" ht="18" customHeight="1" x14ac:dyDescent="0.15">
      <c r="A66" s="11">
        <v>64</v>
      </c>
      <c r="B66" s="18" t="s">
        <v>122</v>
      </c>
      <c r="C66" s="18" t="s">
        <v>123</v>
      </c>
      <c r="D66" s="18" t="s">
        <v>164</v>
      </c>
      <c r="E66" s="18" t="s">
        <v>22</v>
      </c>
      <c r="F66" s="19" t="s">
        <v>165</v>
      </c>
      <c r="G66" s="13">
        <v>68.400000000000006</v>
      </c>
      <c r="H66" s="13">
        <f t="shared" si="3"/>
        <v>27.36</v>
      </c>
      <c r="I66" s="13">
        <v>74.900000000000006</v>
      </c>
      <c r="J66" s="13">
        <f t="shared" si="4"/>
        <v>44.94</v>
      </c>
      <c r="K66" s="13">
        <f t="shared" si="5"/>
        <v>72.3</v>
      </c>
      <c r="L66" s="16">
        <v>21</v>
      </c>
      <c r="M66" s="13"/>
      <c r="N66" s="17"/>
    </row>
    <row r="67" spans="1:14" ht="18" customHeight="1" x14ac:dyDescent="0.15">
      <c r="A67" s="11">
        <v>65</v>
      </c>
      <c r="B67" s="18" t="s">
        <v>122</v>
      </c>
      <c r="C67" s="18" t="s">
        <v>123</v>
      </c>
      <c r="D67" s="18" t="s">
        <v>166</v>
      </c>
      <c r="E67" s="18" t="s">
        <v>22</v>
      </c>
      <c r="F67" s="19" t="s">
        <v>167</v>
      </c>
      <c r="G67" s="13">
        <v>73.5</v>
      </c>
      <c r="H67" s="13">
        <f t="shared" ref="H67:H98" si="6">ROUND(G67*0.4,2)</f>
        <v>29.4</v>
      </c>
      <c r="I67" s="13">
        <v>71.48</v>
      </c>
      <c r="J67" s="13">
        <f t="shared" ref="J67:J98" si="7">ROUND(I67*0.6,2)</f>
        <v>42.89</v>
      </c>
      <c r="K67" s="13">
        <f t="shared" ref="K67:K98" si="8">J67+H67</f>
        <v>72.290000000000006</v>
      </c>
      <c r="L67" s="16">
        <v>22</v>
      </c>
      <c r="M67" s="13"/>
      <c r="N67" s="17"/>
    </row>
    <row r="68" spans="1:14" ht="18" customHeight="1" x14ac:dyDescent="0.15">
      <c r="A68" s="11">
        <v>66</v>
      </c>
      <c r="B68" s="18" t="s">
        <v>122</v>
      </c>
      <c r="C68" s="18" t="s">
        <v>123</v>
      </c>
      <c r="D68" s="18" t="s">
        <v>168</v>
      </c>
      <c r="E68" s="18" t="s">
        <v>22</v>
      </c>
      <c r="F68" s="19" t="s">
        <v>169</v>
      </c>
      <c r="G68" s="13">
        <v>68.8</v>
      </c>
      <c r="H68" s="13">
        <f t="shared" si="6"/>
        <v>27.52</v>
      </c>
      <c r="I68" s="13">
        <v>74.459999999999994</v>
      </c>
      <c r="J68" s="13">
        <f t="shared" si="7"/>
        <v>44.68</v>
      </c>
      <c r="K68" s="13">
        <f t="shared" si="8"/>
        <v>72.2</v>
      </c>
      <c r="L68" s="16">
        <v>23</v>
      </c>
      <c r="M68" s="13"/>
      <c r="N68" s="17"/>
    </row>
    <row r="69" spans="1:14" ht="18" customHeight="1" x14ac:dyDescent="0.15">
      <c r="A69" s="11">
        <v>67</v>
      </c>
      <c r="B69" s="18" t="s">
        <v>122</v>
      </c>
      <c r="C69" s="18" t="s">
        <v>123</v>
      </c>
      <c r="D69" s="18" t="s">
        <v>170</v>
      </c>
      <c r="E69" s="18" t="s">
        <v>22</v>
      </c>
      <c r="F69" s="19" t="s">
        <v>171</v>
      </c>
      <c r="G69" s="13">
        <v>70.5</v>
      </c>
      <c r="H69" s="13">
        <f t="shared" si="6"/>
        <v>28.2</v>
      </c>
      <c r="I69" s="13">
        <v>72.5</v>
      </c>
      <c r="J69" s="13">
        <f t="shared" si="7"/>
        <v>43.5</v>
      </c>
      <c r="K69" s="13">
        <f t="shared" si="8"/>
        <v>71.7</v>
      </c>
      <c r="L69" s="16">
        <v>24</v>
      </c>
      <c r="M69" s="13"/>
      <c r="N69" s="17"/>
    </row>
    <row r="70" spans="1:14" ht="18" customHeight="1" x14ac:dyDescent="0.15">
      <c r="A70" s="11">
        <v>68</v>
      </c>
      <c r="B70" s="18" t="s">
        <v>122</v>
      </c>
      <c r="C70" s="18" t="s">
        <v>123</v>
      </c>
      <c r="D70" s="18" t="s">
        <v>172</v>
      </c>
      <c r="E70" s="18" t="s">
        <v>22</v>
      </c>
      <c r="F70" s="19" t="s">
        <v>173</v>
      </c>
      <c r="G70" s="13">
        <v>68.099999999999994</v>
      </c>
      <c r="H70" s="13">
        <f t="shared" si="6"/>
        <v>27.24</v>
      </c>
      <c r="I70" s="13">
        <v>73.16</v>
      </c>
      <c r="J70" s="13">
        <f t="shared" si="7"/>
        <v>43.9</v>
      </c>
      <c r="K70" s="13">
        <f t="shared" si="8"/>
        <v>71.14</v>
      </c>
      <c r="L70" s="16">
        <v>25</v>
      </c>
      <c r="M70" s="13"/>
      <c r="N70" s="17"/>
    </row>
    <row r="71" spans="1:14" ht="18" customHeight="1" x14ac:dyDescent="0.15">
      <c r="A71" s="11">
        <v>69</v>
      </c>
      <c r="B71" s="18" t="s">
        <v>122</v>
      </c>
      <c r="C71" s="18" t="s">
        <v>123</v>
      </c>
      <c r="D71" s="18" t="s">
        <v>174</v>
      </c>
      <c r="E71" s="18" t="s">
        <v>22</v>
      </c>
      <c r="F71" s="19" t="s">
        <v>175</v>
      </c>
      <c r="G71" s="13">
        <v>67.400000000000006</v>
      </c>
      <c r="H71" s="13">
        <f t="shared" si="6"/>
        <v>26.96</v>
      </c>
      <c r="I71" s="13">
        <v>72.680000000000007</v>
      </c>
      <c r="J71" s="13">
        <f t="shared" si="7"/>
        <v>43.61</v>
      </c>
      <c r="K71" s="13">
        <f t="shared" si="8"/>
        <v>70.569999999999993</v>
      </c>
      <c r="L71" s="16">
        <v>26</v>
      </c>
      <c r="M71" s="13"/>
      <c r="N71" s="17"/>
    </row>
    <row r="72" spans="1:14" ht="18" customHeight="1" x14ac:dyDescent="0.15">
      <c r="A72" s="11">
        <v>70</v>
      </c>
      <c r="B72" s="18" t="s">
        <v>122</v>
      </c>
      <c r="C72" s="18" t="s">
        <v>123</v>
      </c>
      <c r="D72" s="18" t="s">
        <v>176</v>
      </c>
      <c r="E72" s="18" t="s">
        <v>22</v>
      </c>
      <c r="F72" s="19" t="s">
        <v>177</v>
      </c>
      <c r="G72" s="13">
        <v>67.400000000000006</v>
      </c>
      <c r="H72" s="13">
        <f t="shared" si="6"/>
        <v>26.96</v>
      </c>
      <c r="I72" s="13">
        <v>72.58</v>
      </c>
      <c r="J72" s="13">
        <f t="shared" si="7"/>
        <v>43.55</v>
      </c>
      <c r="K72" s="13">
        <f t="shared" si="8"/>
        <v>70.510000000000005</v>
      </c>
      <c r="L72" s="16">
        <v>27</v>
      </c>
      <c r="M72" s="13"/>
      <c r="N72" s="17"/>
    </row>
    <row r="73" spans="1:14" ht="18" customHeight="1" x14ac:dyDescent="0.15">
      <c r="A73" s="11">
        <v>71</v>
      </c>
      <c r="B73" s="18" t="s">
        <v>122</v>
      </c>
      <c r="C73" s="18" t="s">
        <v>123</v>
      </c>
      <c r="D73" s="18" t="s">
        <v>178</v>
      </c>
      <c r="E73" s="18" t="s">
        <v>22</v>
      </c>
      <c r="F73" s="19" t="s">
        <v>179</v>
      </c>
      <c r="G73" s="13">
        <v>69.8</v>
      </c>
      <c r="H73" s="13">
        <f t="shared" si="6"/>
        <v>27.92</v>
      </c>
      <c r="I73" s="13">
        <v>70.7</v>
      </c>
      <c r="J73" s="13">
        <f t="shared" si="7"/>
        <v>42.42</v>
      </c>
      <c r="K73" s="13">
        <f t="shared" si="8"/>
        <v>70.34</v>
      </c>
      <c r="L73" s="16">
        <v>28</v>
      </c>
      <c r="M73" s="13"/>
      <c r="N73" s="17"/>
    </row>
    <row r="74" spans="1:14" ht="18" customHeight="1" x14ac:dyDescent="0.15">
      <c r="A74" s="11">
        <v>72</v>
      </c>
      <c r="B74" s="18" t="s">
        <v>122</v>
      </c>
      <c r="C74" s="18" t="s">
        <v>123</v>
      </c>
      <c r="D74" s="18" t="s">
        <v>180</v>
      </c>
      <c r="E74" s="18" t="s">
        <v>22</v>
      </c>
      <c r="F74" s="19" t="s">
        <v>181</v>
      </c>
      <c r="G74" s="13">
        <v>67.400000000000006</v>
      </c>
      <c r="H74" s="13">
        <f t="shared" si="6"/>
        <v>26.96</v>
      </c>
      <c r="I74" s="13">
        <v>72.040000000000006</v>
      </c>
      <c r="J74" s="13">
        <f t="shared" si="7"/>
        <v>43.22</v>
      </c>
      <c r="K74" s="13">
        <f t="shared" si="8"/>
        <v>70.180000000000007</v>
      </c>
      <c r="L74" s="16">
        <v>29</v>
      </c>
      <c r="M74" s="13"/>
      <c r="N74" s="17"/>
    </row>
    <row r="75" spans="1:14" ht="18" customHeight="1" x14ac:dyDescent="0.15">
      <c r="A75" s="11">
        <v>73</v>
      </c>
      <c r="B75" s="18" t="s">
        <v>122</v>
      </c>
      <c r="C75" s="18" t="s">
        <v>123</v>
      </c>
      <c r="D75" s="18" t="s">
        <v>182</v>
      </c>
      <c r="E75" s="18" t="s">
        <v>22</v>
      </c>
      <c r="F75" s="19" t="s">
        <v>183</v>
      </c>
      <c r="G75" s="13">
        <v>67.3</v>
      </c>
      <c r="H75" s="13">
        <f t="shared" si="6"/>
        <v>26.92</v>
      </c>
      <c r="I75" s="13">
        <v>71.5</v>
      </c>
      <c r="J75" s="13">
        <f t="shared" si="7"/>
        <v>42.9</v>
      </c>
      <c r="K75" s="13">
        <f t="shared" si="8"/>
        <v>69.819999999999993</v>
      </c>
      <c r="L75" s="16">
        <v>30</v>
      </c>
      <c r="M75" s="13"/>
      <c r="N75" s="17"/>
    </row>
    <row r="76" spans="1:14" ht="18" customHeight="1" x14ac:dyDescent="0.15">
      <c r="A76" s="11">
        <v>74</v>
      </c>
      <c r="B76" s="18" t="s">
        <v>122</v>
      </c>
      <c r="C76" s="18" t="s">
        <v>123</v>
      </c>
      <c r="D76" s="18" t="s">
        <v>184</v>
      </c>
      <c r="E76" s="18" t="s">
        <v>22</v>
      </c>
      <c r="F76" s="19" t="s">
        <v>185</v>
      </c>
      <c r="G76" s="13">
        <v>72.599999999999994</v>
      </c>
      <c r="H76" s="13">
        <f t="shared" si="6"/>
        <v>29.04</v>
      </c>
      <c r="I76" s="13"/>
      <c r="J76" s="13"/>
      <c r="K76" s="13"/>
      <c r="L76" s="16"/>
      <c r="M76" s="13" t="s">
        <v>186</v>
      </c>
    </row>
    <row r="77" spans="1:14" ht="18" customHeight="1" x14ac:dyDescent="0.15">
      <c r="A77" s="11">
        <v>75</v>
      </c>
      <c r="B77" s="18" t="s">
        <v>187</v>
      </c>
      <c r="C77" s="18" t="s">
        <v>188</v>
      </c>
      <c r="D77" s="18" t="s">
        <v>189</v>
      </c>
      <c r="E77" s="18" t="s">
        <v>22</v>
      </c>
      <c r="F77" s="19" t="s">
        <v>190</v>
      </c>
      <c r="G77" s="13">
        <v>79.400000000000006</v>
      </c>
      <c r="H77" s="13">
        <f t="shared" si="6"/>
        <v>31.76</v>
      </c>
      <c r="I77" s="13">
        <v>79.540000000000006</v>
      </c>
      <c r="J77" s="13">
        <f t="shared" si="7"/>
        <v>47.72</v>
      </c>
      <c r="K77" s="13">
        <f t="shared" si="8"/>
        <v>79.48</v>
      </c>
      <c r="L77" s="16">
        <v>1</v>
      </c>
      <c r="M77" s="13"/>
      <c r="N77" s="17"/>
    </row>
    <row r="78" spans="1:14" ht="18" customHeight="1" x14ac:dyDescent="0.15">
      <c r="A78" s="11">
        <v>76</v>
      </c>
      <c r="B78" s="18" t="s">
        <v>187</v>
      </c>
      <c r="C78" s="18" t="s">
        <v>188</v>
      </c>
      <c r="D78" s="18" t="s">
        <v>191</v>
      </c>
      <c r="E78" s="18" t="s">
        <v>17</v>
      </c>
      <c r="F78" s="19" t="s">
        <v>192</v>
      </c>
      <c r="G78" s="13">
        <v>78.8</v>
      </c>
      <c r="H78" s="13">
        <f t="shared" si="6"/>
        <v>31.52</v>
      </c>
      <c r="I78" s="13">
        <v>77.900000000000006</v>
      </c>
      <c r="J78" s="13">
        <f t="shared" si="7"/>
        <v>46.74</v>
      </c>
      <c r="K78" s="13">
        <f t="shared" si="8"/>
        <v>78.260000000000005</v>
      </c>
      <c r="L78" s="16">
        <v>2</v>
      </c>
      <c r="M78" s="13"/>
      <c r="N78" s="17"/>
    </row>
    <row r="79" spans="1:14" ht="18" customHeight="1" x14ac:dyDescent="0.15">
      <c r="A79" s="11">
        <v>77</v>
      </c>
      <c r="B79" s="18" t="s">
        <v>187</v>
      </c>
      <c r="C79" s="18" t="s">
        <v>188</v>
      </c>
      <c r="D79" s="18" t="s">
        <v>193</v>
      </c>
      <c r="E79" s="18" t="s">
        <v>22</v>
      </c>
      <c r="F79" s="19" t="s">
        <v>194</v>
      </c>
      <c r="G79" s="13">
        <v>74.400000000000006</v>
      </c>
      <c r="H79" s="13">
        <f t="shared" si="6"/>
        <v>29.76</v>
      </c>
      <c r="I79" s="13">
        <v>78.36</v>
      </c>
      <c r="J79" s="13">
        <f t="shared" si="7"/>
        <v>47.02</v>
      </c>
      <c r="K79" s="13">
        <f t="shared" si="8"/>
        <v>76.78</v>
      </c>
      <c r="L79" s="16">
        <v>3</v>
      </c>
      <c r="M79" s="13"/>
      <c r="N79" s="17"/>
    </row>
    <row r="80" spans="1:14" ht="18" customHeight="1" x14ac:dyDescent="0.15">
      <c r="A80" s="11">
        <v>78</v>
      </c>
      <c r="B80" s="18" t="s">
        <v>187</v>
      </c>
      <c r="C80" s="18" t="s">
        <v>188</v>
      </c>
      <c r="D80" s="18" t="s">
        <v>195</v>
      </c>
      <c r="E80" s="18" t="s">
        <v>22</v>
      </c>
      <c r="F80" s="19" t="s">
        <v>196</v>
      </c>
      <c r="G80" s="13">
        <v>71.8</v>
      </c>
      <c r="H80" s="13">
        <f t="shared" si="6"/>
        <v>28.72</v>
      </c>
      <c r="I80" s="13">
        <v>77.86</v>
      </c>
      <c r="J80" s="13">
        <f t="shared" si="7"/>
        <v>46.72</v>
      </c>
      <c r="K80" s="13">
        <f t="shared" si="8"/>
        <v>75.44</v>
      </c>
      <c r="L80" s="16">
        <v>4</v>
      </c>
      <c r="M80" s="13"/>
      <c r="N80" s="17"/>
    </row>
    <row r="81" spans="1:14" ht="18" customHeight="1" x14ac:dyDescent="0.15">
      <c r="A81" s="11">
        <v>79</v>
      </c>
      <c r="B81" s="18" t="s">
        <v>187</v>
      </c>
      <c r="C81" s="18" t="s">
        <v>188</v>
      </c>
      <c r="D81" s="18" t="s">
        <v>197</v>
      </c>
      <c r="E81" s="18" t="s">
        <v>22</v>
      </c>
      <c r="F81" s="19" t="s">
        <v>198</v>
      </c>
      <c r="G81" s="13">
        <v>74.3</v>
      </c>
      <c r="H81" s="13">
        <f t="shared" si="6"/>
        <v>29.72</v>
      </c>
      <c r="I81" s="13">
        <v>75.08</v>
      </c>
      <c r="J81" s="13">
        <f t="shared" si="7"/>
        <v>45.05</v>
      </c>
      <c r="K81" s="13">
        <f t="shared" si="8"/>
        <v>74.77</v>
      </c>
      <c r="L81" s="16">
        <v>5</v>
      </c>
      <c r="M81" s="13"/>
      <c r="N81" s="17"/>
    </row>
    <row r="82" spans="1:14" ht="18" customHeight="1" x14ac:dyDescent="0.15">
      <c r="A82" s="11">
        <v>80</v>
      </c>
      <c r="B82" s="18" t="s">
        <v>187</v>
      </c>
      <c r="C82" s="18" t="s">
        <v>188</v>
      </c>
      <c r="D82" s="18" t="s">
        <v>199</v>
      </c>
      <c r="E82" s="18" t="s">
        <v>22</v>
      </c>
      <c r="F82" s="19" t="s">
        <v>200</v>
      </c>
      <c r="G82" s="13">
        <v>74.7</v>
      </c>
      <c r="H82" s="13">
        <f t="shared" si="6"/>
        <v>29.88</v>
      </c>
      <c r="I82" s="13">
        <v>74.28</v>
      </c>
      <c r="J82" s="13">
        <f t="shared" si="7"/>
        <v>44.57</v>
      </c>
      <c r="K82" s="13">
        <f t="shared" si="8"/>
        <v>74.45</v>
      </c>
      <c r="L82" s="16">
        <v>6</v>
      </c>
      <c r="M82" s="13"/>
      <c r="N82" s="17"/>
    </row>
    <row r="83" spans="1:14" ht="18" customHeight="1" x14ac:dyDescent="0.15">
      <c r="A83" s="11">
        <v>81</v>
      </c>
      <c r="B83" s="18" t="s">
        <v>187</v>
      </c>
      <c r="C83" s="18" t="s">
        <v>188</v>
      </c>
      <c r="D83" s="18" t="s">
        <v>201</v>
      </c>
      <c r="E83" s="18" t="s">
        <v>22</v>
      </c>
      <c r="F83" s="19" t="s">
        <v>202</v>
      </c>
      <c r="G83" s="13">
        <v>71.7</v>
      </c>
      <c r="H83" s="13">
        <f t="shared" si="6"/>
        <v>28.68</v>
      </c>
      <c r="I83" s="13">
        <v>76</v>
      </c>
      <c r="J83" s="13">
        <f t="shared" si="7"/>
        <v>45.6</v>
      </c>
      <c r="K83" s="13">
        <f t="shared" si="8"/>
        <v>74.28</v>
      </c>
      <c r="L83" s="16">
        <v>7</v>
      </c>
      <c r="M83" s="13"/>
      <c r="N83" s="17"/>
    </row>
    <row r="84" spans="1:14" ht="18" customHeight="1" x14ac:dyDescent="0.15">
      <c r="A84" s="11">
        <v>82</v>
      </c>
      <c r="B84" s="18" t="s">
        <v>187</v>
      </c>
      <c r="C84" s="18" t="s">
        <v>188</v>
      </c>
      <c r="D84" s="18" t="s">
        <v>203</v>
      </c>
      <c r="E84" s="18" t="s">
        <v>22</v>
      </c>
      <c r="F84" s="19" t="s">
        <v>204</v>
      </c>
      <c r="G84" s="13">
        <v>66</v>
      </c>
      <c r="H84" s="13">
        <f t="shared" si="6"/>
        <v>26.4</v>
      </c>
      <c r="I84" s="13">
        <v>77.48</v>
      </c>
      <c r="J84" s="13">
        <f t="shared" si="7"/>
        <v>46.49</v>
      </c>
      <c r="K84" s="13">
        <f t="shared" si="8"/>
        <v>72.89</v>
      </c>
      <c r="L84" s="16">
        <v>8</v>
      </c>
      <c r="M84" s="13"/>
      <c r="N84" s="17"/>
    </row>
    <row r="85" spans="1:14" ht="18" customHeight="1" x14ac:dyDescent="0.15">
      <c r="A85" s="11">
        <v>83</v>
      </c>
      <c r="B85" s="18" t="s">
        <v>187</v>
      </c>
      <c r="C85" s="18" t="s">
        <v>188</v>
      </c>
      <c r="D85" s="18" t="s">
        <v>205</v>
      </c>
      <c r="E85" s="18" t="s">
        <v>22</v>
      </c>
      <c r="F85" s="19" t="s">
        <v>206</v>
      </c>
      <c r="G85" s="13">
        <v>63.5</v>
      </c>
      <c r="H85" s="13">
        <f t="shared" si="6"/>
        <v>25.4</v>
      </c>
      <c r="I85" s="13">
        <v>78.239999999999995</v>
      </c>
      <c r="J85" s="13">
        <f t="shared" si="7"/>
        <v>46.94</v>
      </c>
      <c r="K85" s="13">
        <f t="shared" si="8"/>
        <v>72.34</v>
      </c>
      <c r="L85" s="16">
        <v>9</v>
      </c>
      <c r="M85" s="13"/>
      <c r="N85" s="17"/>
    </row>
    <row r="86" spans="1:14" ht="18" customHeight="1" x14ac:dyDescent="0.15">
      <c r="A86" s="11">
        <v>84</v>
      </c>
      <c r="B86" s="18" t="s">
        <v>187</v>
      </c>
      <c r="C86" s="18" t="s">
        <v>188</v>
      </c>
      <c r="D86" s="18" t="s">
        <v>207</v>
      </c>
      <c r="E86" s="18" t="s">
        <v>17</v>
      </c>
      <c r="F86" s="19" t="s">
        <v>208</v>
      </c>
      <c r="G86" s="13">
        <v>61.7</v>
      </c>
      <c r="H86" s="13">
        <f t="shared" si="6"/>
        <v>24.68</v>
      </c>
      <c r="I86" s="13">
        <v>79.040000000000006</v>
      </c>
      <c r="J86" s="13">
        <f t="shared" si="7"/>
        <v>47.42</v>
      </c>
      <c r="K86" s="13">
        <f t="shared" si="8"/>
        <v>72.099999999999994</v>
      </c>
      <c r="L86" s="16">
        <v>10</v>
      </c>
      <c r="M86" s="13"/>
      <c r="N86" s="17"/>
    </row>
    <row r="87" spans="1:14" ht="18" customHeight="1" x14ac:dyDescent="0.15">
      <c r="A87" s="11">
        <v>85</v>
      </c>
      <c r="B87" s="18" t="s">
        <v>187</v>
      </c>
      <c r="C87" s="18" t="s">
        <v>188</v>
      </c>
      <c r="D87" s="18" t="s">
        <v>209</v>
      </c>
      <c r="E87" s="18" t="s">
        <v>22</v>
      </c>
      <c r="F87" s="19" t="s">
        <v>210</v>
      </c>
      <c r="G87" s="13">
        <v>63</v>
      </c>
      <c r="H87" s="13">
        <f t="shared" si="6"/>
        <v>25.2</v>
      </c>
      <c r="I87" s="13">
        <v>77.599999999999994</v>
      </c>
      <c r="J87" s="13">
        <f t="shared" si="7"/>
        <v>46.56</v>
      </c>
      <c r="K87" s="13">
        <f t="shared" si="8"/>
        <v>71.760000000000005</v>
      </c>
      <c r="L87" s="16">
        <v>11</v>
      </c>
      <c r="M87" s="13"/>
      <c r="N87" s="17"/>
    </row>
    <row r="88" spans="1:14" ht="18" customHeight="1" x14ac:dyDescent="0.15">
      <c r="A88" s="11">
        <v>86</v>
      </c>
      <c r="B88" s="18" t="s">
        <v>187</v>
      </c>
      <c r="C88" s="18" t="s">
        <v>188</v>
      </c>
      <c r="D88" s="18" t="s">
        <v>211</v>
      </c>
      <c r="E88" s="18" t="s">
        <v>17</v>
      </c>
      <c r="F88" s="19" t="s">
        <v>212</v>
      </c>
      <c r="G88" s="13">
        <v>67.599999999999994</v>
      </c>
      <c r="H88" s="13">
        <f t="shared" si="6"/>
        <v>27.04</v>
      </c>
      <c r="I88" s="13">
        <v>73.86</v>
      </c>
      <c r="J88" s="13">
        <f t="shared" si="7"/>
        <v>44.32</v>
      </c>
      <c r="K88" s="13">
        <f t="shared" si="8"/>
        <v>71.36</v>
      </c>
      <c r="L88" s="16">
        <v>12</v>
      </c>
      <c r="M88" s="13"/>
      <c r="N88" s="17"/>
    </row>
    <row r="89" spans="1:14" ht="18" customHeight="1" x14ac:dyDescent="0.15">
      <c r="A89" s="11">
        <v>87</v>
      </c>
      <c r="B89" s="18" t="s">
        <v>187</v>
      </c>
      <c r="C89" s="18" t="s">
        <v>188</v>
      </c>
      <c r="D89" s="18" t="s">
        <v>213</v>
      </c>
      <c r="E89" s="18" t="s">
        <v>22</v>
      </c>
      <c r="F89" s="19" t="s">
        <v>214</v>
      </c>
      <c r="G89" s="13">
        <v>61.8</v>
      </c>
      <c r="H89" s="13">
        <f t="shared" si="6"/>
        <v>24.72</v>
      </c>
      <c r="I89" s="13">
        <v>77.56</v>
      </c>
      <c r="J89" s="13">
        <f t="shared" si="7"/>
        <v>46.54</v>
      </c>
      <c r="K89" s="13">
        <f t="shared" si="8"/>
        <v>71.260000000000005</v>
      </c>
      <c r="L89" s="16">
        <v>13</v>
      </c>
      <c r="M89" s="13"/>
      <c r="N89" s="17"/>
    </row>
    <row r="90" spans="1:14" ht="18" customHeight="1" x14ac:dyDescent="0.15">
      <c r="A90" s="11">
        <v>88</v>
      </c>
      <c r="B90" s="18" t="s">
        <v>187</v>
      </c>
      <c r="C90" s="18" t="s">
        <v>188</v>
      </c>
      <c r="D90" s="18" t="s">
        <v>215</v>
      </c>
      <c r="E90" s="18" t="s">
        <v>22</v>
      </c>
      <c r="F90" s="19" t="s">
        <v>216</v>
      </c>
      <c r="G90" s="13">
        <v>65.8</v>
      </c>
      <c r="H90" s="13">
        <f t="shared" si="6"/>
        <v>26.32</v>
      </c>
      <c r="I90" s="13">
        <v>74.099999999999994</v>
      </c>
      <c r="J90" s="13">
        <f t="shared" si="7"/>
        <v>44.46</v>
      </c>
      <c r="K90" s="13">
        <f t="shared" si="8"/>
        <v>70.78</v>
      </c>
      <c r="L90" s="16">
        <v>14</v>
      </c>
      <c r="M90" s="13"/>
      <c r="N90" s="17"/>
    </row>
    <row r="91" spans="1:14" ht="18" customHeight="1" x14ac:dyDescent="0.15">
      <c r="A91" s="11">
        <v>89</v>
      </c>
      <c r="B91" s="18" t="s">
        <v>187</v>
      </c>
      <c r="C91" s="18" t="s">
        <v>188</v>
      </c>
      <c r="D91" s="18" t="s">
        <v>217</v>
      </c>
      <c r="E91" s="18" t="s">
        <v>22</v>
      </c>
      <c r="F91" s="19" t="s">
        <v>218</v>
      </c>
      <c r="G91" s="13">
        <v>68.400000000000006</v>
      </c>
      <c r="H91" s="13">
        <f t="shared" si="6"/>
        <v>27.36</v>
      </c>
      <c r="I91" s="13">
        <v>71.8</v>
      </c>
      <c r="J91" s="13">
        <f t="shared" si="7"/>
        <v>43.08</v>
      </c>
      <c r="K91" s="13">
        <f t="shared" si="8"/>
        <v>70.44</v>
      </c>
      <c r="L91" s="16">
        <v>15</v>
      </c>
      <c r="M91" s="13"/>
      <c r="N91" s="17"/>
    </row>
    <row r="92" spans="1:14" ht="18" customHeight="1" x14ac:dyDescent="0.15">
      <c r="A92" s="11">
        <v>90</v>
      </c>
      <c r="B92" s="18" t="s">
        <v>187</v>
      </c>
      <c r="C92" s="18" t="s">
        <v>188</v>
      </c>
      <c r="D92" s="18" t="s">
        <v>219</v>
      </c>
      <c r="E92" s="18" t="s">
        <v>17</v>
      </c>
      <c r="F92" s="19" t="s">
        <v>220</v>
      </c>
      <c r="G92" s="13">
        <v>63.8</v>
      </c>
      <c r="H92" s="13">
        <f t="shared" si="6"/>
        <v>25.52</v>
      </c>
      <c r="I92" s="13">
        <v>74.28</v>
      </c>
      <c r="J92" s="13">
        <f t="shared" si="7"/>
        <v>44.57</v>
      </c>
      <c r="K92" s="13">
        <f t="shared" si="8"/>
        <v>70.09</v>
      </c>
      <c r="L92" s="16">
        <v>16</v>
      </c>
      <c r="M92" s="13"/>
      <c r="N92" s="17"/>
    </row>
    <row r="93" spans="1:14" ht="18" customHeight="1" x14ac:dyDescent="0.15">
      <c r="A93" s="11">
        <v>91</v>
      </c>
      <c r="B93" s="18" t="s">
        <v>187</v>
      </c>
      <c r="C93" s="18" t="s">
        <v>188</v>
      </c>
      <c r="D93" s="18" t="s">
        <v>221</v>
      </c>
      <c r="E93" s="18" t="s">
        <v>17</v>
      </c>
      <c r="F93" s="19" t="s">
        <v>222</v>
      </c>
      <c r="G93" s="13">
        <v>62.7</v>
      </c>
      <c r="H93" s="13">
        <f t="shared" si="6"/>
        <v>25.08</v>
      </c>
      <c r="I93" s="13">
        <v>74.72</v>
      </c>
      <c r="J93" s="13">
        <f t="shared" si="7"/>
        <v>44.83</v>
      </c>
      <c r="K93" s="13">
        <f t="shared" si="8"/>
        <v>69.91</v>
      </c>
      <c r="L93" s="16">
        <v>17</v>
      </c>
      <c r="M93" s="13"/>
      <c r="N93" s="17"/>
    </row>
    <row r="94" spans="1:14" ht="18" customHeight="1" x14ac:dyDescent="0.15">
      <c r="A94" s="11">
        <v>92</v>
      </c>
      <c r="B94" s="18" t="s">
        <v>187</v>
      </c>
      <c r="C94" s="18" t="s">
        <v>188</v>
      </c>
      <c r="D94" s="18" t="s">
        <v>223</v>
      </c>
      <c r="E94" s="18" t="s">
        <v>17</v>
      </c>
      <c r="F94" s="19" t="s">
        <v>224</v>
      </c>
      <c r="G94" s="13">
        <v>64</v>
      </c>
      <c r="H94" s="13">
        <f t="shared" si="6"/>
        <v>25.6</v>
      </c>
      <c r="I94" s="13">
        <v>73.540000000000006</v>
      </c>
      <c r="J94" s="13">
        <f t="shared" si="7"/>
        <v>44.12</v>
      </c>
      <c r="K94" s="13">
        <f t="shared" si="8"/>
        <v>69.72</v>
      </c>
      <c r="L94" s="16">
        <v>18</v>
      </c>
      <c r="M94" s="13"/>
      <c r="N94" s="17"/>
    </row>
    <row r="95" spans="1:14" ht="18" customHeight="1" x14ac:dyDescent="0.15">
      <c r="A95" s="11">
        <v>93</v>
      </c>
      <c r="B95" s="18" t="s">
        <v>187</v>
      </c>
      <c r="C95" s="18" t="s">
        <v>188</v>
      </c>
      <c r="D95" s="18" t="s">
        <v>225</v>
      </c>
      <c r="E95" s="18" t="s">
        <v>22</v>
      </c>
      <c r="F95" s="19" t="s">
        <v>226</v>
      </c>
      <c r="G95" s="13">
        <v>66.8</v>
      </c>
      <c r="H95" s="13">
        <f t="shared" si="6"/>
        <v>26.72</v>
      </c>
      <c r="I95" s="13">
        <v>70.599999999999994</v>
      </c>
      <c r="J95" s="13">
        <f t="shared" si="7"/>
        <v>42.36</v>
      </c>
      <c r="K95" s="13">
        <f t="shared" si="8"/>
        <v>69.08</v>
      </c>
      <c r="L95" s="16">
        <v>19</v>
      </c>
      <c r="M95" s="13"/>
      <c r="N95" s="17"/>
    </row>
    <row r="96" spans="1:14" ht="18" customHeight="1" x14ac:dyDescent="0.15">
      <c r="A96" s="11">
        <v>94</v>
      </c>
      <c r="B96" s="18" t="s">
        <v>187</v>
      </c>
      <c r="C96" s="18" t="s">
        <v>188</v>
      </c>
      <c r="D96" s="18" t="s">
        <v>227</v>
      </c>
      <c r="E96" s="18" t="s">
        <v>17</v>
      </c>
      <c r="F96" s="19" t="s">
        <v>228</v>
      </c>
      <c r="G96" s="13">
        <v>63.6</v>
      </c>
      <c r="H96" s="13">
        <f t="shared" si="6"/>
        <v>25.44</v>
      </c>
      <c r="I96" s="13">
        <v>72.239999999999995</v>
      </c>
      <c r="J96" s="13">
        <f t="shared" si="7"/>
        <v>43.34</v>
      </c>
      <c r="K96" s="13">
        <f t="shared" si="8"/>
        <v>68.78</v>
      </c>
      <c r="L96" s="16">
        <v>20</v>
      </c>
      <c r="M96" s="13"/>
      <c r="N96" s="17"/>
    </row>
    <row r="97" spans="1:14" ht="18" customHeight="1" x14ac:dyDescent="0.15">
      <c r="A97" s="11">
        <v>95</v>
      </c>
      <c r="B97" s="18" t="s">
        <v>187</v>
      </c>
      <c r="C97" s="18" t="s">
        <v>188</v>
      </c>
      <c r="D97" s="18" t="s">
        <v>229</v>
      </c>
      <c r="E97" s="18" t="s">
        <v>17</v>
      </c>
      <c r="F97" s="19" t="s">
        <v>230</v>
      </c>
      <c r="G97" s="13">
        <v>68.900000000000006</v>
      </c>
      <c r="H97" s="13">
        <f t="shared" si="6"/>
        <v>27.56</v>
      </c>
      <c r="I97" s="13"/>
      <c r="J97" s="13"/>
      <c r="K97" s="13"/>
      <c r="L97" s="16"/>
      <c r="M97" s="13" t="s">
        <v>186</v>
      </c>
    </row>
    <row r="98" spans="1:14" ht="18" customHeight="1" x14ac:dyDescent="0.15">
      <c r="A98" s="11">
        <v>96</v>
      </c>
      <c r="B98" s="18" t="s">
        <v>231</v>
      </c>
      <c r="C98" s="18" t="s">
        <v>232</v>
      </c>
      <c r="D98" s="18" t="s">
        <v>233</v>
      </c>
      <c r="E98" s="18" t="s">
        <v>22</v>
      </c>
      <c r="F98" s="19" t="s">
        <v>234</v>
      </c>
      <c r="G98" s="13">
        <v>75.7</v>
      </c>
      <c r="H98" s="13">
        <f t="shared" si="6"/>
        <v>30.28</v>
      </c>
      <c r="I98" s="13">
        <v>83.62</v>
      </c>
      <c r="J98" s="13">
        <f t="shared" si="7"/>
        <v>50.17</v>
      </c>
      <c r="K98" s="13">
        <f t="shared" si="8"/>
        <v>80.45</v>
      </c>
      <c r="L98" s="16">
        <v>1</v>
      </c>
      <c r="M98" s="13"/>
      <c r="N98" s="17"/>
    </row>
    <row r="99" spans="1:14" ht="18" customHeight="1" x14ac:dyDescent="0.15">
      <c r="A99" s="11">
        <v>97</v>
      </c>
      <c r="B99" s="18" t="s">
        <v>231</v>
      </c>
      <c r="C99" s="18" t="s">
        <v>232</v>
      </c>
      <c r="D99" s="18" t="s">
        <v>235</v>
      </c>
      <c r="E99" s="18" t="s">
        <v>22</v>
      </c>
      <c r="F99" s="19" t="s">
        <v>236</v>
      </c>
      <c r="G99" s="13">
        <v>74.599999999999994</v>
      </c>
      <c r="H99" s="13">
        <f t="shared" ref="H99:H130" si="9">ROUND(G99*0.4,2)</f>
        <v>29.84</v>
      </c>
      <c r="I99" s="13">
        <v>83.76</v>
      </c>
      <c r="J99" s="13">
        <f t="shared" ref="J99:J130" si="10">ROUND(I99*0.6,2)</f>
        <v>50.26</v>
      </c>
      <c r="K99" s="13">
        <f t="shared" ref="K99:K130" si="11">J99+H99</f>
        <v>80.099999999999994</v>
      </c>
      <c r="L99" s="16">
        <v>2</v>
      </c>
      <c r="M99" s="13"/>
      <c r="N99" s="17"/>
    </row>
    <row r="100" spans="1:14" ht="18" customHeight="1" x14ac:dyDescent="0.15">
      <c r="A100" s="11">
        <v>98</v>
      </c>
      <c r="B100" s="18" t="s">
        <v>231</v>
      </c>
      <c r="C100" s="18" t="s">
        <v>232</v>
      </c>
      <c r="D100" s="18" t="s">
        <v>237</v>
      </c>
      <c r="E100" s="18" t="s">
        <v>22</v>
      </c>
      <c r="F100" s="19" t="s">
        <v>238</v>
      </c>
      <c r="G100" s="13">
        <v>72.900000000000006</v>
      </c>
      <c r="H100" s="13">
        <f t="shared" si="9"/>
        <v>29.16</v>
      </c>
      <c r="I100" s="13">
        <v>84.32</v>
      </c>
      <c r="J100" s="13">
        <f t="shared" si="10"/>
        <v>50.59</v>
      </c>
      <c r="K100" s="13">
        <f t="shared" si="11"/>
        <v>79.75</v>
      </c>
      <c r="L100" s="16">
        <v>3</v>
      </c>
      <c r="M100" s="13"/>
      <c r="N100" s="17"/>
    </row>
    <row r="101" spans="1:14" ht="18" customHeight="1" x14ac:dyDescent="0.15">
      <c r="A101" s="11">
        <v>99</v>
      </c>
      <c r="B101" s="18" t="s">
        <v>231</v>
      </c>
      <c r="C101" s="18" t="s">
        <v>232</v>
      </c>
      <c r="D101" s="18" t="s">
        <v>239</v>
      </c>
      <c r="E101" s="18" t="s">
        <v>22</v>
      </c>
      <c r="F101" s="19" t="s">
        <v>240</v>
      </c>
      <c r="G101" s="13">
        <v>72.3</v>
      </c>
      <c r="H101" s="13">
        <f t="shared" si="9"/>
        <v>28.92</v>
      </c>
      <c r="I101" s="13">
        <v>82.8</v>
      </c>
      <c r="J101" s="13">
        <f t="shared" si="10"/>
        <v>49.68</v>
      </c>
      <c r="K101" s="13">
        <f t="shared" si="11"/>
        <v>78.599999999999994</v>
      </c>
      <c r="L101" s="16">
        <v>4</v>
      </c>
      <c r="M101" s="13"/>
      <c r="N101" s="17"/>
    </row>
    <row r="102" spans="1:14" ht="18" customHeight="1" x14ac:dyDescent="0.15">
      <c r="A102" s="11">
        <v>100</v>
      </c>
      <c r="B102" s="18" t="s">
        <v>231</v>
      </c>
      <c r="C102" s="18" t="s">
        <v>232</v>
      </c>
      <c r="D102" s="18" t="s">
        <v>241</v>
      </c>
      <c r="E102" s="18" t="s">
        <v>22</v>
      </c>
      <c r="F102" s="19" t="s">
        <v>242</v>
      </c>
      <c r="G102" s="13">
        <v>68.599999999999994</v>
      </c>
      <c r="H102" s="13">
        <f t="shared" si="9"/>
        <v>27.44</v>
      </c>
      <c r="I102" s="13">
        <v>80.98</v>
      </c>
      <c r="J102" s="13">
        <f t="shared" si="10"/>
        <v>48.59</v>
      </c>
      <c r="K102" s="13">
        <f t="shared" si="11"/>
        <v>76.03</v>
      </c>
      <c r="L102" s="16">
        <v>5</v>
      </c>
      <c r="M102" s="13"/>
      <c r="N102" s="17"/>
    </row>
    <row r="103" spans="1:14" ht="18" customHeight="1" x14ac:dyDescent="0.15">
      <c r="A103" s="11">
        <v>101</v>
      </c>
      <c r="B103" s="18" t="s">
        <v>231</v>
      </c>
      <c r="C103" s="18" t="s">
        <v>232</v>
      </c>
      <c r="D103" s="18" t="s">
        <v>243</v>
      </c>
      <c r="E103" s="18" t="s">
        <v>22</v>
      </c>
      <c r="F103" s="19" t="s">
        <v>244</v>
      </c>
      <c r="G103" s="13">
        <v>73.900000000000006</v>
      </c>
      <c r="H103" s="13">
        <f t="shared" si="9"/>
        <v>29.56</v>
      </c>
      <c r="I103" s="13">
        <v>76.86</v>
      </c>
      <c r="J103" s="13">
        <f t="shared" si="10"/>
        <v>46.12</v>
      </c>
      <c r="K103" s="13">
        <f t="shared" si="11"/>
        <v>75.680000000000007</v>
      </c>
      <c r="L103" s="16">
        <v>6</v>
      </c>
      <c r="M103" s="13"/>
      <c r="N103" s="17"/>
    </row>
    <row r="104" spans="1:14" ht="18" customHeight="1" x14ac:dyDescent="0.15">
      <c r="A104" s="11">
        <v>102</v>
      </c>
      <c r="B104" s="18" t="s">
        <v>231</v>
      </c>
      <c r="C104" s="18" t="s">
        <v>232</v>
      </c>
      <c r="D104" s="18" t="s">
        <v>245</v>
      </c>
      <c r="E104" s="18" t="s">
        <v>22</v>
      </c>
      <c r="F104" s="19" t="s">
        <v>246</v>
      </c>
      <c r="G104" s="13">
        <v>68.8</v>
      </c>
      <c r="H104" s="13">
        <f t="shared" si="9"/>
        <v>27.52</v>
      </c>
      <c r="I104" s="13">
        <v>79.34</v>
      </c>
      <c r="J104" s="13">
        <f t="shared" si="10"/>
        <v>47.6</v>
      </c>
      <c r="K104" s="13">
        <f t="shared" si="11"/>
        <v>75.12</v>
      </c>
      <c r="L104" s="16">
        <v>7</v>
      </c>
      <c r="M104" s="13"/>
      <c r="N104" s="17"/>
    </row>
    <row r="105" spans="1:14" ht="18" customHeight="1" x14ac:dyDescent="0.15">
      <c r="A105" s="11">
        <v>103</v>
      </c>
      <c r="B105" s="18" t="s">
        <v>231</v>
      </c>
      <c r="C105" s="18" t="s">
        <v>232</v>
      </c>
      <c r="D105" s="18" t="s">
        <v>247</v>
      </c>
      <c r="E105" s="18" t="s">
        <v>22</v>
      </c>
      <c r="F105" s="19" t="s">
        <v>248</v>
      </c>
      <c r="G105" s="13">
        <v>69.099999999999994</v>
      </c>
      <c r="H105" s="13">
        <f t="shared" si="9"/>
        <v>27.64</v>
      </c>
      <c r="I105" s="13">
        <v>78.739999999999995</v>
      </c>
      <c r="J105" s="13">
        <f t="shared" si="10"/>
        <v>47.24</v>
      </c>
      <c r="K105" s="13">
        <f t="shared" si="11"/>
        <v>74.88</v>
      </c>
      <c r="L105" s="16">
        <v>8</v>
      </c>
      <c r="M105" s="13"/>
      <c r="N105" s="17"/>
    </row>
    <row r="106" spans="1:14" ht="18" customHeight="1" x14ac:dyDescent="0.15">
      <c r="A106" s="11">
        <v>104</v>
      </c>
      <c r="B106" s="18" t="s">
        <v>231</v>
      </c>
      <c r="C106" s="18" t="s">
        <v>232</v>
      </c>
      <c r="D106" s="18" t="s">
        <v>249</v>
      </c>
      <c r="E106" s="18" t="s">
        <v>22</v>
      </c>
      <c r="F106" s="19" t="s">
        <v>250</v>
      </c>
      <c r="G106" s="13">
        <v>70.900000000000006</v>
      </c>
      <c r="H106" s="13">
        <f t="shared" si="9"/>
        <v>28.36</v>
      </c>
      <c r="I106" s="13">
        <v>76.28</v>
      </c>
      <c r="J106" s="13">
        <f t="shared" si="10"/>
        <v>45.77</v>
      </c>
      <c r="K106" s="13">
        <f t="shared" si="11"/>
        <v>74.13</v>
      </c>
      <c r="L106" s="16">
        <v>9</v>
      </c>
      <c r="M106" s="13"/>
      <c r="N106" s="17"/>
    </row>
    <row r="107" spans="1:14" ht="18" customHeight="1" x14ac:dyDescent="0.15">
      <c r="A107" s="11">
        <v>105</v>
      </c>
      <c r="B107" s="18" t="s">
        <v>231</v>
      </c>
      <c r="C107" s="18" t="s">
        <v>232</v>
      </c>
      <c r="D107" s="18" t="s">
        <v>251</v>
      </c>
      <c r="E107" s="18" t="s">
        <v>22</v>
      </c>
      <c r="F107" s="19" t="s">
        <v>252</v>
      </c>
      <c r="G107" s="13">
        <v>69</v>
      </c>
      <c r="H107" s="13">
        <f t="shared" si="9"/>
        <v>27.6</v>
      </c>
      <c r="I107" s="13">
        <v>77.239999999999995</v>
      </c>
      <c r="J107" s="13">
        <f t="shared" si="10"/>
        <v>46.34</v>
      </c>
      <c r="K107" s="13">
        <f t="shared" si="11"/>
        <v>73.94</v>
      </c>
      <c r="L107" s="16">
        <v>10</v>
      </c>
      <c r="M107" s="13"/>
      <c r="N107" s="17"/>
    </row>
    <row r="108" spans="1:14" ht="18" customHeight="1" x14ac:dyDescent="0.15">
      <c r="A108" s="11">
        <v>106</v>
      </c>
      <c r="B108" s="18" t="s">
        <v>231</v>
      </c>
      <c r="C108" s="18" t="s">
        <v>232</v>
      </c>
      <c r="D108" s="18" t="s">
        <v>253</v>
      </c>
      <c r="E108" s="18" t="s">
        <v>22</v>
      </c>
      <c r="F108" s="19" t="s">
        <v>254</v>
      </c>
      <c r="G108" s="13">
        <v>72.099999999999994</v>
      </c>
      <c r="H108" s="13">
        <f t="shared" si="9"/>
        <v>28.84</v>
      </c>
      <c r="I108" s="13">
        <v>70</v>
      </c>
      <c r="J108" s="13">
        <f t="shared" si="10"/>
        <v>42</v>
      </c>
      <c r="K108" s="13">
        <f t="shared" si="11"/>
        <v>70.84</v>
      </c>
      <c r="L108" s="16">
        <v>11</v>
      </c>
      <c r="M108" s="13"/>
      <c r="N108" s="17"/>
    </row>
    <row r="109" spans="1:14" ht="18" customHeight="1" x14ac:dyDescent="0.15">
      <c r="A109" s="11">
        <v>107</v>
      </c>
      <c r="B109" s="18" t="s">
        <v>231</v>
      </c>
      <c r="C109" s="18" t="s">
        <v>232</v>
      </c>
      <c r="D109" s="18" t="s">
        <v>255</v>
      </c>
      <c r="E109" s="18" t="s">
        <v>22</v>
      </c>
      <c r="F109" s="19" t="s">
        <v>256</v>
      </c>
      <c r="G109" s="13">
        <v>67.599999999999994</v>
      </c>
      <c r="H109" s="13">
        <f t="shared" si="9"/>
        <v>27.04</v>
      </c>
      <c r="I109" s="13"/>
      <c r="J109" s="13"/>
      <c r="K109" s="13"/>
      <c r="L109" s="16"/>
      <c r="M109" s="13" t="s">
        <v>186</v>
      </c>
    </row>
    <row r="110" spans="1:14" ht="18" customHeight="1" x14ac:dyDescent="0.15">
      <c r="A110" s="11">
        <v>108</v>
      </c>
      <c r="B110" s="18" t="s">
        <v>257</v>
      </c>
      <c r="C110" s="18" t="s">
        <v>258</v>
      </c>
      <c r="D110" s="18" t="s">
        <v>259</v>
      </c>
      <c r="E110" s="18" t="s">
        <v>22</v>
      </c>
      <c r="F110" s="19" t="s">
        <v>260</v>
      </c>
      <c r="G110" s="13">
        <v>82.5</v>
      </c>
      <c r="H110" s="13">
        <f t="shared" si="9"/>
        <v>33</v>
      </c>
      <c r="I110" s="13">
        <v>84.6</v>
      </c>
      <c r="J110" s="13">
        <f t="shared" si="10"/>
        <v>50.76</v>
      </c>
      <c r="K110" s="13">
        <f t="shared" si="11"/>
        <v>83.76</v>
      </c>
      <c r="L110" s="16">
        <v>1</v>
      </c>
      <c r="M110" s="13"/>
      <c r="N110" s="17"/>
    </row>
    <row r="111" spans="1:14" ht="18" customHeight="1" x14ac:dyDescent="0.15">
      <c r="A111" s="11">
        <v>109</v>
      </c>
      <c r="B111" s="18" t="s">
        <v>257</v>
      </c>
      <c r="C111" s="18" t="s">
        <v>258</v>
      </c>
      <c r="D111" s="18" t="s">
        <v>261</v>
      </c>
      <c r="E111" s="18" t="s">
        <v>22</v>
      </c>
      <c r="F111" s="19" t="s">
        <v>262</v>
      </c>
      <c r="G111" s="13">
        <v>79</v>
      </c>
      <c r="H111" s="13">
        <f t="shared" si="9"/>
        <v>31.6</v>
      </c>
      <c r="I111" s="13">
        <v>84.2</v>
      </c>
      <c r="J111" s="13">
        <f t="shared" si="10"/>
        <v>50.52</v>
      </c>
      <c r="K111" s="13">
        <f t="shared" si="11"/>
        <v>82.12</v>
      </c>
      <c r="L111" s="16">
        <v>2</v>
      </c>
      <c r="M111" s="13"/>
      <c r="N111" s="17"/>
    </row>
    <row r="112" spans="1:14" ht="18" customHeight="1" x14ac:dyDescent="0.15">
      <c r="A112" s="11">
        <v>110</v>
      </c>
      <c r="B112" s="18" t="s">
        <v>257</v>
      </c>
      <c r="C112" s="18" t="s">
        <v>258</v>
      </c>
      <c r="D112" s="18" t="s">
        <v>263</v>
      </c>
      <c r="E112" s="18" t="s">
        <v>22</v>
      </c>
      <c r="F112" s="19" t="s">
        <v>264</v>
      </c>
      <c r="G112" s="13">
        <v>82.1</v>
      </c>
      <c r="H112" s="13">
        <f t="shared" si="9"/>
        <v>32.840000000000003</v>
      </c>
      <c r="I112" s="13">
        <v>80.400000000000006</v>
      </c>
      <c r="J112" s="13">
        <f t="shared" si="10"/>
        <v>48.24</v>
      </c>
      <c r="K112" s="13">
        <f t="shared" si="11"/>
        <v>81.08</v>
      </c>
      <c r="L112" s="16">
        <v>3</v>
      </c>
      <c r="M112" s="13"/>
      <c r="N112" s="17"/>
    </row>
    <row r="113" spans="1:14" ht="18" customHeight="1" x14ac:dyDescent="0.15">
      <c r="A113" s="11">
        <v>111</v>
      </c>
      <c r="B113" s="18" t="s">
        <v>257</v>
      </c>
      <c r="C113" s="18" t="s">
        <v>258</v>
      </c>
      <c r="D113" s="18" t="s">
        <v>265</v>
      </c>
      <c r="E113" s="18" t="s">
        <v>22</v>
      </c>
      <c r="F113" s="19" t="s">
        <v>266</v>
      </c>
      <c r="G113" s="13">
        <v>76.400000000000006</v>
      </c>
      <c r="H113" s="13">
        <f t="shared" si="9"/>
        <v>30.56</v>
      </c>
      <c r="I113" s="13">
        <v>77.8</v>
      </c>
      <c r="J113" s="13">
        <f t="shared" si="10"/>
        <v>46.68</v>
      </c>
      <c r="K113" s="13">
        <f t="shared" si="11"/>
        <v>77.239999999999995</v>
      </c>
      <c r="L113" s="16">
        <v>4</v>
      </c>
      <c r="M113" s="13"/>
      <c r="N113" s="17"/>
    </row>
    <row r="114" spans="1:14" ht="18" customHeight="1" x14ac:dyDescent="0.15">
      <c r="A114" s="11">
        <v>112</v>
      </c>
      <c r="B114" s="18" t="s">
        <v>257</v>
      </c>
      <c r="C114" s="18" t="s">
        <v>258</v>
      </c>
      <c r="D114" s="18" t="s">
        <v>267</v>
      </c>
      <c r="E114" s="18" t="s">
        <v>22</v>
      </c>
      <c r="F114" s="19" t="s">
        <v>268</v>
      </c>
      <c r="G114" s="13">
        <v>77.7</v>
      </c>
      <c r="H114" s="13">
        <f t="shared" si="9"/>
        <v>31.08</v>
      </c>
      <c r="I114" s="13"/>
      <c r="J114" s="13"/>
      <c r="K114" s="13"/>
      <c r="L114" s="16"/>
      <c r="M114" s="13" t="s">
        <v>186</v>
      </c>
    </row>
    <row r="115" spans="1:14" ht="18" customHeight="1" x14ac:dyDescent="0.15">
      <c r="A115" s="11">
        <v>113</v>
      </c>
      <c r="B115" s="18" t="s">
        <v>257</v>
      </c>
      <c r="C115" s="18" t="s">
        <v>258</v>
      </c>
      <c r="D115" s="18" t="s">
        <v>269</v>
      </c>
      <c r="E115" s="18" t="s">
        <v>22</v>
      </c>
      <c r="F115" s="19" t="s">
        <v>270</v>
      </c>
      <c r="G115" s="13">
        <v>76.3</v>
      </c>
      <c r="H115" s="13">
        <f t="shared" si="9"/>
        <v>30.52</v>
      </c>
      <c r="I115" s="13"/>
      <c r="J115" s="13"/>
      <c r="K115" s="13"/>
      <c r="L115" s="16"/>
      <c r="M115" s="13" t="s">
        <v>186</v>
      </c>
    </row>
    <row r="116" spans="1:14" ht="18" customHeight="1" x14ac:dyDescent="0.15">
      <c r="A116" s="11">
        <v>114</v>
      </c>
      <c r="B116" s="18" t="s">
        <v>271</v>
      </c>
      <c r="C116" s="18" t="s">
        <v>272</v>
      </c>
      <c r="D116" s="18" t="s">
        <v>273</v>
      </c>
      <c r="E116" s="18" t="s">
        <v>22</v>
      </c>
      <c r="F116" s="19" t="s">
        <v>274</v>
      </c>
      <c r="G116" s="13">
        <v>81.7</v>
      </c>
      <c r="H116" s="13">
        <f t="shared" si="9"/>
        <v>32.68</v>
      </c>
      <c r="I116" s="13">
        <v>81.260000000000005</v>
      </c>
      <c r="J116" s="13">
        <f t="shared" si="10"/>
        <v>48.76</v>
      </c>
      <c r="K116" s="13">
        <f t="shared" si="11"/>
        <v>81.44</v>
      </c>
      <c r="L116" s="16">
        <v>1</v>
      </c>
      <c r="M116" s="13"/>
      <c r="N116" s="17"/>
    </row>
    <row r="117" spans="1:14" ht="18" customHeight="1" x14ac:dyDescent="0.15">
      <c r="A117" s="11">
        <v>115</v>
      </c>
      <c r="B117" s="18" t="s">
        <v>271</v>
      </c>
      <c r="C117" s="18" t="s">
        <v>272</v>
      </c>
      <c r="D117" s="18" t="s">
        <v>275</v>
      </c>
      <c r="E117" s="18" t="s">
        <v>22</v>
      </c>
      <c r="F117" s="19" t="s">
        <v>276</v>
      </c>
      <c r="G117" s="13">
        <v>82.9</v>
      </c>
      <c r="H117" s="13">
        <f t="shared" si="9"/>
        <v>33.159999999999997</v>
      </c>
      <c r="I117" s="13">
        <v>79.099999999999994</v>
      </c>
      <c r="J117" s="13">
        <f t="shared" si="10"/>
        <v>47.46</v>
      </c>
      <c r="K117" s="13">
        <f t="shared" si="11"/>
        <v>80.62</v>
      </c>
      <c r="L117" s="16">
        <v>2</v>
      </c>
      <c r="M117" s="13"/>
      <c r="N117" s="17"/>
    </row>
    <row r="118" spans="1:14" ht="18" customHeight="1" x14ac:dyDescent="0.15">
      <c r="A118" s="11">
        <v>116</v>
      </c>
      <c r="B118" s="18" t="s">
        <v>271</v>
      </c>
      <c r="C118" s="18" t="s">
        <v>272</v>
      </c>
      <c r="D118" s="18" t="s">
        <v>277</v>
      </c>
      <c r="E118" s="18" t="s">
        <v>22</v>
      </c>
      <c r="F118" s="19" t="s">
        <v>278</v>
      </c>
      <c r="G118" s="13">
        <v>78.900000000000006</v>
      </c>
      <c r="H118" s="13">
        <f t="shared" si="9"/>
        <v>31.56</v>
      </c>
      <c r="I118" s="13">
        <v>80.959999999999994</v>
      </c>
      <c r="J118" s="13">
        <f t="shared" si="10"/>
        <v>48.58</v>
      </c>
      <c r="K118" s="13">
        <f t="shared" si="11"/>
        <v>80.14</v>
      </c>
      <c r="L118" s="16">
        <v>3</v>
      </c>
      <c r="M118" s="13"/>
      <c r="N118" s="17"/>
    </row>
    <row r="119" spans="1:14" ht="18" customHeight="1" x14ac:dyDescent="0.15">
      <c r="A119" s="11">
        <v>117</v>
      </c>
      <c r="B119" s="18" t="s">
        <v>279</v>
      </c>
      <c r="C119" s="18" t="s">
        <v>280</v>
      </c>
      <c r="D119" s="18" t="s">
        <v>281</v>
      </c>
      <c r="E119" s="18" t="s">
        <v>17</v>
      </c>
      <c r="F119" s="19" t="s">
        <v>282</v>
      </c>
      <c r="G119" s="13">
        <v>78</v>
      </c>
      <c r="H119" s="13">
        <f t="shared" si="9"/>
        <v>31.2</v>
      </c>
      <c r="I119" s="13">
        <v>81.36</v>
      </c>
      <c r="J119" s="13">
        <f t="shared" si="10"/>
        <v>48.82</v>
      </c>
      <c r="K119" s="13">
        <f t="shared" si="11"/>
        <v>80.02</v>
      </c>
      <c r="L119" s="16">
        <v>1</v>
      </c>
      <c r="M119" s="13"/>
      <c r="N119" s="17"/>
    </row>
    <row r="120" spans="1:14" ht="18" customHeight="1" x14ac:dyDescent="0.15">
      <c r="A120" s="11">
        <v>118</v>
      </c>
      <c r="B120" s="18" t="s">
        <v>279</v>
      </c>
      <c r="C120" s="18" t="s">
        <v>280</v>
      </c>
      <c r="D120" s="18" t="s">
        <v>283</v>
      </c>
      <c r="E120" s="18" t="s">
        <v>17</v>
      </c>
      <c r="F120" s="19" t="s">
        <v>284</v>
      </c>
      <c r="G120" s="13">
        <v>77</v>
      </c>
      <c r="H120" s="13">
        <f t="shared" si="9"/>
        <v>30.8</v>
      </c>
      <c r="I120" s="13">
        <v>81.84</v>
      </c>
      <c r="J120" s="13">
        <f t="shared" si="10"/>
        <v>49.1</v>
      </c>
      <c r="K120" s="13">
        <f t="shared" si="11"/>
        <v>79.900000000000006</v>
      </c>
      <c r="L120" s="16">
        <v>2</v>
      </c>
      <c r="M120" s="13"/>
      <c r="N120" s="17"/>
    </row>
    <row r="121" spans="1:14" ht="18" customHeight="1" x14ac:dyDescent="0.15">
      <c r="A121" s="11">
        <v>119</v>
      </c>
      <c r="B121" s="18" t="s">
        <v>279</v>
      </c>
      <c r="C121" s="18" t="s">
        <v>280</v>
      </c>
      <c r="D121" s="18" t="s">
        <v>285</v>
      </c>
      <c r="E121" s="18" t="s">
        <v>17</v>
      </c>
      <c r="F121" s="19" t="s">
        <v>286</v>
      </c>
      <c r="G121" s="13">
        <v>75.599999999999994</v>
      </c>
      <c r="H121" s="13">
        <f t="shared" si="9"/>
        <v>30.24</v>
      </c>
      <c r="I121" s="13">
        <v>81.34</v>
      </c>
      <c r="J121" s="13">
        <f t="shared" si="10"/>
        <v>48.8</v>
      </c>
      <c r="K121" s="13">
        <f t="shared" si="11"/>
        <v>79.040000000000006</v>
      </c>
      <c r="L121" s="16">
        <v>3</v>
      </c>
      <c r="M121" s="13"/>
      <c r="N121" s="17"/>
    </row>
    <row r="122" spans="1:14" ht="18" customHeight="1" x14ac:dyDescent="0.15">
      <c r="A122" s="11">
        <v>120</v>
      </c>
      <c r="B122" s="18" t="s">
        <v>279</v>
      </c>
      <c r="C122" s="18" t="s">
        <v>280</v>
      </c>
      <c r="D122" s="18" t="s">
        <v>287</v>
      </c>
      <c r="E122" s="18" t="s">
        <v>17</v>
      </c>
      <c r="F122" s="19" t="s">
        <v>288</v>
      </c>
      <c r="G122" s="13">
        <v>75.400000000000006</v>
      </c>
      <c r="H122" s="13">
        <f t="shared" si="9"/>
        <v>30.16</v>
      </c>
      <c r="I122" s="13">
        <v>78.099999999999994</v>
      </c>
      <c r="J122" s="13">
        <f t="shared" si="10"/>
        <v>46.86</v>
      </c>
      <c r="K122" s="13">
        <f t="shared" si="11"/>
        <v>77.02</v>
      </c>
      <c r="L122" s="16">
        <v>4</v>
      </c>
      <c r="M122" s="13"/>
      <c r="N122" s="17"/>
    </row>
    <row r="123" spans="1:14" ht="18" customHeight="1" x14ac:dyDescent="0.15">
      <c r="A123" s="11">
        <v>121</v>
      </c>
      <c r="B123" s="18" t="s">
        <v>279</v>
      </c>
      <c r="C123" s="18" t="s">
        <v>280</v>
      </c>
      <c r="D123" s="18" t="s">
        <v>289</v>
      </c>
      <c r="E123" s="18" t="s">
        <v>17</v>
      </c>
      <c r="F123" s="19" t="s">
        <v>290</v>
      </c>
      <c r="G123" s="13">
        <v>76.400000000000006</v>
      </c>
      <c r="H123" s="13">
        <f t="shared" si="9"/>
        <v>30.56</v>
      </c>
      <c r="I123" s="13">
        <v>76.3</v>
      </c>
      <c r="J123" s="13">
        <f t="shared" si="10"/>
        <v>45.78</v>
      </c>
      <c r="K123" s="13">
        <f t="shared" si="11"/>
        <v>76.34</v>
      </c>
      <c r="L123" s="16">
        <v>5</v>
      </c>
      <c r="M123" s="13"/>
      <c r="N123" s="17"/>
    </row>
    <row r="124" spans="1:14" ht="18" customHeight="1" x14ac:dyDescent="0.15">
      <c r="A124" s="11">
        <v>122</v>
      </c>
      <c r="B124" s="18" t="s">
        <v>279</v>
      </c>
      <c r="C124" s="18" t="s">
        <v>280</v>
      </c>
      <c r="D124" s="18" t="s">
        <v>291</v>
      </c>
      <c r="E124" s="18" t="s">
        <v>22</v>
      </c>
      <c r="F124" s="19" t="s">
        <v>292</v>
      </c>
      <c r="G124" s="13">
        <v>73.5</v>
      </c>
      <c r="H124" s="13">
        <f t="shared" si="9"/>
        <v>29.4</v>
      </c>
      <c r="I124" s="13">
        <v>74.900000000000006</v>
      </c>
      <c r="J124" s="13">
        <f t="shared" si="10"/>
        <v>44.94</v>
      </c>
      <c r="K124" s="13">
        <f t="shared" si="11"/>
        <v>74.34</v>
      </c>
      <c r="L124" s="16">
        <v>6</v>
      </c>
      <c r="M124" s="13"/>
      <c r="N124" s="17"/>
    </row>
    <row r="125" spans="1:14" ht="18" customHeight="1" x14ac:dyDescent="0.15">
      <c r="A125" s="11">
        <v>123</v>
      </c>
      <c r="B125" s="18" t="s">
        <v>293</v>
      </c>
      <c r="C125" s="18" t="s">
        <v>294</v>
      </c>
      <c r="D125" s="18" t="s">
        <v>295</v>
      </c>
      <c r="E125" s="18" t="s">
        <v>22</v>
      </c>
      <c r="F125" s="19" t="s">
        <v>296</v>
      </c>
      <c r="G125" s="13">
        <v>72.5</v>
      </c>
      <c r="H125" s="13">
        <f t="shared" si="9"/>
        <v>29</v>
      </c>
      <c r="I125" s="13">
        <v>67.06</v>
      </c>
      <c r="J125" s="13">
        <f t="shared" si="10"/>
        <v>40.24</v>
      </c>
      <c r="K125" s="13">
        <f t="shared" si="11"/>
        <v>69.239999999999995</v>
      </c>
      <c r="L125" s="16">
        <v>1</v>
      </c>
      <c r="M125" s="13"/>
      <c r="N125" s="17"/>
    </row>
    <row r="126" spans="1:14" ht="18" customHeight="1" x14ac:dyDescent="0.15">
      <c r="A126" s="11">
        <v>124</v>
      </c>
      <c r="B126" s="18" t="s">
        <v>293</v>
      </c>
      <c r="C126" s="18" t="s">
        <v>294</v>
      </c>
      <c r="D126" s="18" t="s">
        <v>297</v>
      </c>
      <c r="E126" s="18" t="s">
        <v>22</v>
      </c>
      <c r="F126" s="19" t="s">
        <v>298</v>
      </c>
      <c r="G126" s="13">
        <v>76.3</v>
      </c>
      <c r="H126" s="13">
        <f t="shared" si="9"/>
        <v>30.52</v>
      </c>
      <c r="I126" s="13"/>
      <c r="J126" s="13"/>
      <c r="K126" s="13"/>
      <c r="L126" s="16"/>
      <c r="M126" s="13" t="s">
        <v>186</v>
      </c>
    </row>
    <row r="127" spans="1:14" ht="18" customHeight="1" x14ac:dyDescent="0.15">
      <c r="A127" s="11">
        <v>125</v>
      </c>
      <c r="B127" s="18" t="s">
        <v>293</v>
      </c>
      <c r="C127" s="18" t="s">
        <v>294</v>
      </c>
      <c r="D127" s="18" t="s">
        <v>299</v>
      </c>
      <c r="E127" s="18" t="s">
        <v>22</v>
      </c>
      <c r="F127" s="19" t="s">
        <v>300</v>
      </c>
      <c r="G127" s="13">
        <v>72.599999999999994</v>
      </c>
      <c r="H127" s="13">
        <f t="shared" si="9"/>
        <v>29.04</v>
      </c>
      <c r="I127" s="13"/>
      <c r="J127" s="13"/>
      <c r="K127" s="13"/>
      <c r="L127" s="16"/>
      <c r="M127" s="13" t="s">
        <v>186</v>
      </c>
    </row>
    <row r="128" spans="1:14" ht="18" customHeight="1" x14ac:dyDescent="0.15">
      <c r="A128" s="11">
        <v>126</v>
      </c>
      <c r="B128" s="18" t="s">
        <v>301</v>
      </c>
      <c r="C128" s="18" t="s">
        <v>302</v>
      </c>
      <c r="D128" s="18" t="s">
        <v>303</v>
      </c>
      <c r="E128" s="18" t="s">
        <v>22</v>
      </c>
      <c r="F128" s="19" t="s">
        <v>304</v>
      </c>
      <c r="G128" s="13">
        <v>76.900000000000006</v>
      </c>
      <c r="H128" s="13">
        <f t="shared" si="9"/>
        <v>30.76</v>
      </c>
      <c r="I128" s="13">
        <v>82.52</v>
      </c>
      <c r="J128" s="13">
        <f t="shared" si="10"/>
        <v>49.51</v>
      </c>
      <c r="K128" s="13">
        <f t="shared" si="11"/>
        <v>80.27</v>
      </c>
      <c r="L128" s="16">
        <v>1</v>
      </c>
      <c r="M128" s="13"/>
      <c r="N128" s="17"/>
    </row>
    <row r="129" spans="1:14" ht="18" customHeight="1" x14ac:dyDescent="0.15">
      <c r="A129" s="11">
        <v>127</v>
      </c>
      <c r="B129" s="18" t="s">
        <v>301</v>
      </c>
      <c r="C129" s="18" t="s">
        <v>302</v>
      </c>
      <c r="D129" s="18" t="s">
        <v>305</v>
      </c>
      <c r="E129" s="18" t="s">
        <v>22</v>
      </c>
      <c r="F129" s="19" t="s">
        <v>306</v>
      </c>
      <c r="G129" s="13">
        <v>77.5</v>
      </c>
      <c r="H129" s="13">
        <f t="shared" si="9"/>
        <v>31</v>
      </c>
      <c r="I129" s="13">
        <v>81.099999999999994</v>
      </c>
      <c r="J129" s="13">
        <f t="shared" si="10"/>
        <v>48.66</v>
      </c>
      <c r="K129" s="13">
        <f t="shared" si="11"/>
        <v>79.66</v>
      </c>
      <c r="L129" s="16">
        <v>2</v>
      </c>
      <c r="M129" s="13"/>
      <c r="N129" s="17"/>
    </row>
    <row r="130" spans="1:14" ht="18" customHeight="1" x14ac:dyDescent="0.15">
      <c r="A130" s="11">
        <v>128</v>
      </c>
      <c r="B130" s="18" t="s">
        <v>301</v>
      </c>
      <c r="C130" s="18" t="s">
        <v>302</v>
      </c>
      <c r="D130" s="18" t="s">
        <v>307</v>
      </c>
      <c r="E130" s="18" t="s">
        <v>17</v>
      </c>
      <c r="F130" s="19" t="s">
        <v>308</v>
      </c>
      <c r="G130" s="13">
        <v>79.400000000000006</v>
      </c>
      <c r="H130" s="13">
        <f t="shared" si="9"/>
        <v>31.76</v>
      </c>
      <c r="I130" s="13">
        <v>78.599999999999994</v>
      </c>
      <c r="J130" s="13">
        <f t="shared" si="10"/>
        <v>47.16</v>
      </c>
      <c r="K130" s="13">
        <f t="shared" si="11"/>
        <v>78.92</v>
      </c>
      <c r="L130" s="16">
        <v>3</v>
      </c>
      <c r="M130" s="13"/>
      <c r="N130" s="17"/>
    </row>
    <row r="131" spans="1:14" ht="18" customHeight="1" x14ac:dyDescent="0.15">
      <c r="A131" s="11">
        <v>129</v>
      </c>
      <c r="B131" s="18" t="s">
        <v>301</v>
      </c>
      <c r="C131" s="18" t="s">
        <v>302</v>
      </c>
      <c r="D131" s="18" t="s">
        <v>309</v>
      </c>
      <c r="E131" s="18" t="s">
        <v>22</v>
      </c>
      <c r="F131" s="19" t="s">
        <v>310</v>
      </c>
      <c r="G131" s="13">
        <v>72.400000000000006</v>
      </c>
      <c r="H131" s="13">
        <f t="shared" ref="H131:H154" si="12">ROUND(G131*0.4,2)</f>
        <v>28.96</v>
      </c>
      <c r="I131" s="13">
        <v>83.22</v>
      </c>
      <c r="J131" s="13">
        <f t="shared" ref="J131:J154" si="13">ROUND(I131*0.6,2)</f>
        <v>49.93</v>
      </c>
      <c r="K131" s="13">
        <f t="shared" ref="K131:K154" si="14">J131+H131</f>
        <v>78.89</v>
      </c>
      <c r="L131" s="16">
        <v>4</v>
      </c>
      <c r="M131" s="13"/>
      <c r="N131" s="17"/>
    </row>
    <row r="132" spans="1:14" ht="18" customHeight="1" x14ac:dyDescent="0.15">
      <c r="A132" s="11">
        <v>130</v>
      </c>
      <c r="B132" s="18" t="s">
        <v>301</v>
      </c>
      <c r="C132" s="18" t="s">
        <v>302</v>
      </c>
      <c r="D132" s="18" t="s">
        <v>311</v>
      </c>
      <c r="E132" s="18" t="s">
        <v>22</v>
      </c>
      <c r="F132" s="19" t="s">
        <v>312</v>
      </c>
      <c r="G132" s="13">
        <v>71.900000000000006</v>
      </c>
      <c r="H132" s="13">
        <f t="shared" si="12"/>
        <v>28.76</v>
      </c>
      <c r="I132" s="13">
        <v>83.52</v>
      </c>
      <c r="J132" s="13">
        <f t="shared" si="13"/>
        <v>50.11</v>
      </c>
      <c r="K132" s="13">
        <f t="shared" si="14"/>
        <v>78.87</v>
      </c>
      <c r="L132" s="16">
        <v>5</v>
      </c>
      <c r="M132" s="13"/>
      <c r="N132" s="17"/>
    </row>
    <row r="133" spans="1:14" ht="18" customHeight="1" x14ac:dyDescent="0.15">
      <c r="A133" s="11">
        <v>131</v>
      </c>
      <c r="B133" s="18" t="s">
        <v>301</v>
      </c>
      <c r="C133" s="18" t="s">
        <v>302</v>
      </c>
      <c r="D133" s="18" t="s">
        <v>313</v>
      </c>
      <c r="E133" s="18" t="s">
        <v>22</v>
      </c>
      <c r="F133" s="19" t="s">
        <v>314</v>
      </c>
      <c r="G133" s="13">
        <v>73</v>
      </c>
      <c r="H133" s="13">
        <f t="shared" si="12"/>
        <v>29.2</v>
      </c>
      <c r="I133" s="13">
        <v>82.7</v>
      </c>
      <c r="J133" s="13">
        <f t="shared" si="13"/>
        <v>49.62</v>
      </c>
      <c r="K133" s="13">
        <f t="shared" si="14"/>
        <v>78.819999999999993</v>
      </c>
      <c r="L133" s="16">
        <v>6</v>
      </c>
      <c r="M133" s="13"/>
      <c r="N133" s="17"/>
    </row>
    <row r="134" spans="1:14" ht="18" customHeight="1" x14ac:dyDescent="0.15">
      <c r="A134" s="11">
        <v>132</v>
      </c>
      <c r="B134" s="18" t="s">
        <v>301</v>
      </c>
      <c r="C134" s="18" t="s">
        <v>302</v>
      </c>
      <c r="D134" s="18" t="s">
        <v>315</v>
      </c>
      <c r="E134" s="18" t="s">
        <v>22</v>
      </c>
      <c r="F134" s="19" t="s">
        <v>316</v>
      </c>
      <c r="G134" s="13">
        <v>71.5</v>
      </c>
      <c r="H134" s="13">
        <f t="shared" si="12"/>
        <v>28.6</v>
      </c>
      <c r="I134" s="13">
        <v>82.4</v>
      </c>
      <c r="J134" s="13">
        <f t="shared" si="13"/>
        <v>49.44</v>
      </c>
      <c r="K134" s="13">
        <f t="shared" si="14"/>
        <v>78.040000000000006</v>
      </c>
      <c r="L134" s="16">
        <v>7</v>
      </c>
      <c r="M134" s="13"/>
      <c r="N134" s="17"/>
    </row>
    <row r="135" spans="1:14" ht="18" customHeight="1" x14ac:dyDescent="0.15">
      <c r="A135" s="11">
        <v>133</v>
      </c>
      <c r="B135" s="18" t="s">
        <v>301</v>
      </c>
      <c r="C135" s="18" t="s">
        <v>302</v>
      </c>
      <c r="D135" s="18" t="s">
        <v>317</v>
      </c>
      <c r="E135" s="18" t="s">
        <v>17</v>
      </c>
      <c r="F135" s="19" t="s">
        <v>318</v>
      </c>
      <c r="G135" s="13">
        <v>70.3</v>
      </c>
      <c r="H135" s="13">
        <f t="shared" si="12"/>
        <v>28.12</v>
      </c>
      <c r="I135" s="13">
        <v>82.9</v>
      </c>
      <c r="J135" s="13">
        <f t="shared" si="13"/>
        <v>49.74</v>
      </c>
      <c r="K135" s="13">
        <f t="shared" si="14"/>
        <v>77.86</v>
      </c>
      <c r="L135" s="16">
        <v>8</v>
      </c>
      <c r="M135" s="13"/>
      <c r="N135" s="17"/>
    </row>
    <row r="136" spans="1:14" ht="18" customHeight="1" x14ac:dyDescent="0.15">
      <c r="A136" s="11">
        <v>134</v>
      </c>
      <c r="B136" s="18" t="s">
        <v>301</v>
      </c>
      <c r="C136" s="18" t="s">
        <v>302</v>
      </c>
      <c r="D136" s="18" t="s">
        <v>319</v>
      </c>
      <c r="E136" s="18" t="s">
        <v>22</v>
      </c>
      <c r="F136" s="19" t="s">
        <v>320</v>
      </c>
      <c r="G136" s="13">
        <v>73.8</v>
      </c>
      <c r="H136" s="13">
        <f t="shared" si="12"/>
        <v>29.52</v>
      </c>
      <c r="I136" s="13">
        <v>80.36</v>
      </c>
      <c r="J136" s="13">
        <f t="shared" si="13"/>
        <v>48.22</v>
      </c>
      <c r="K136" s="13">
        <f t="shared" si="14"/>
        <v>77.739999999999995</v>
      </c>
      <c r="L136" s="16">
        <v>9</v>
      </c>
      <c r="M136" s="13"/>
      <c r="N136" s="17"/>
    </row>
    <row r="137" spans="1:14" ht="18" customHeight="1" x14ac:dyDescent="0.15">
      <c r="A137" s="11">
        <v>135</v>
      </c>
      <c r="B137" s="18" t="s">
        <v>301</v>
      </c>
      <c r="C137" s="18" t="s">
        <v>302</v>
      </c>
      <c r="D137" s="18" t="s">
        <v>321</v>
      </c>
      <c r="E137" s="18" t="s">
        <v>22</v>
      </c>
      <c r="F137" s="19" t="s">
        <v>322</v>
      </c>
      <c r="G137" s="13">
        <v>73.5</v>
      </c>
      <c r="H137" s="13">
        <f t="shared" si="12"/>
        <v>29.4</v>
      </c>
      <c r="I137" s="13">
        <v>80.52</v>
      </c>
      <c r="J137" s="13">
        <f t="shared" si="13"/>
        <v>48.31</v>
      </c>
      <c r="K137" s="13">
        <f t="shared" si="14"/>
        <v>77.709999999999994</v>
      </c>
      <c r="L137" s="16">
        <v>10</v>
      </c>
      <c r="M137" s="13"/>
      <c r="N137" s="17"/>
    </row>
    <row r="138" spans="1:14" ht="18" customHeight="1" x14ac:dyDescent="0.15">
      <c r="A138" s="11">
        <v>136</v>
      </c>
      <c r="B138" s="18" t="s">
        <v>301</v>
      </c>
      <c r="C138" s="18" t="s">
        <v>302</v>
      </c>
      <c r="D138" s="18" t="s">
        <v>323</v>
      </c>
      <c r="E138" s="18" t="s">
        <v>22</v>
      </c>
      <c r="F138" s="19" t="s">
        <v>324</v>
      </c>
      <c r="G138" s="13">
        <v>75.099999999999994</v>
      </c>
      <c r="H138" s="13">
        <f t="shared" si="12"/>
        <v>30.04</v>
      </c>
      <c r="I138" s="13">
        <v>78.94</v>
      </c>
      <c r="J138" s="13">
        <f t="shared" si="13"/>
        <v>47.36</v>
      </c>
      <c r="K138" s="13">
        <f t="shared" si="14"/>
        <v>77.400000000000006</v>
      </c>
      <c r="L138" s="16">
        <v>11</v>
      </c>
      <c r="M138" s="13"/>
      <c r="N138" s="17"/>
    </row>
    <row r="139" spans="1:14" ht="18" customHeight="1" x14ac:dyDescent="0.15">
      <c r="A139" s="11">
        <v>137</v>
      </c>
      <c r="B139" s="18" t="s">
        <v>301</v>
      </c>
      <c r="C139" s="18" t="s">
        <v>302</v>
      </c>
      <c r="D139" s="18" t="s">
        <v>325</v>
      </c>
      <c r="E139" s="18" t="s">
        <v>22</v>
      </c>
      <c r="F139" s="19" t="s">
        <v>326</v>
      </c>
      <c r="G139" s="13">
        <v>74.099999999999994</v>
      </c>
      <c r="H139" s="13">
        <f t="shared" si="12"/>
        <v>29.64</v>
      </c>
      <c r="I139" s="13">
        <v>79.36</v>
      </c>
      <c r="J139" s="13">
        <f t="shared" si="13"/>
        <v>47.62</v>
      </c>
      <c r="K139" s="13">
        <f t="shared" si="14"/>
        <v>77.260000000000005</v>
      </c>
      <c r="L139" s="16">
        <v>12</v>
      </c>
      <c r="M139" s="13"/>
      <c r="N139" s="17"/>
    </row>
    <row r="140" spans="1:14" ht="18" customHeight="1" x14ac:dyDescent="0.15">
      <c r="A140" s="11">
        <v>138</v>
      </c>
      <c r="B140" s="18" t="s">
        <v>301</v>
      </c>
      <c r="C140" s="18" t="s">
        <v>302</v>
      </c>
      <c r="D140" s="18" t="s">
        <v>327</v>
      </c>
      <c r="E140" s="18" t="s">
        <v>22</v>
      </c>
      <c r="F140" s="19" t="s">
        <v>328</v>
      </c>
      <c r="G140" s="13">
        <v>75</v>
      </c>
      <c r="H140" s="13">
        <f t="shared" si="12"/>
        <v>30</v>
      </c>
      <c r="I140" s="13">
        <v>77.2</v>
      </c>
      <c r="J140" s="13">
        <f t="shared" si="13"/>
        <v>46.32</v>
      </c>
      <c r="K140" s="13">
        <f t="shared" si="14"/>
        <v>76.319999999999993</v>
      </c>
      <c r="L140" s="16">
        <v>13</v>
      </c>
      <c r="M140" s="13"/>
      <c r="N140" s="17"/>
    </row>
    <row r="141" spans="1:14" ht="18" customHeight="1" x14ac:dyDescent="0.15">
      <c r="A141" s="11">
        <v>139</v>
      </c>
      <c r="B141" s="18" t="s">
        <v>301</v>
      </c>
      <c r="C141" s="18" t="s">
        <v>302</v>
      </c>
      <c r="D141" s="18" t="s">
        <v>329</v>
      </c>
      <c r="E141" s="18" t="s">
        <v>17</v>
      </c>
      <c r="F141" s="19" t="s">
        <v>330</v>
      </c>
      <c r="G141" s="13">
        <v>74.099999999999994</v>
      </c>
      <c r="H141" s="13">
        <f t="shared" si="12"/>
        <v>29.64</v>
      </c>
      <c r="I141" s="13">
        <v>76.3</v>
      </c>
      <c r="J141" s="13">
        <f t="shared" si="13"/>
        <v>45.78</v>
      </c>
      <c r="K141" s="13">
        <f t="shared" si="14"/>
        <v>75.42</v>
      </c>
      <c r="L141" s="16">
        <v>14</v>
      </c>
      <c r="M141" s="13"/>
      <c r="N141" s="17"/>
    </row>
    <row r="142" spans="1:14" ht="18" customHeight="1" x14ac:dyDescent="0.15">
      <c r="A142" s="11">
        <v>140</v>
      </c>
      <c r="B142" s="18" t="s">
        <v>301</v>
      </c>
      <c r="C142" s="18" t="s">
        <v>302</v>
      </c>
      <c r="D142" s="18" t="s">
        <v>331</v>
      </c>
      <c r="E142" s="18" t="s">
        <v>17</v>
      </c>
      <c r="F142" s="19" t="s">
        <v>332</v>
      </c>
      <c r="G142" s="13">
        <v>70.599999999999994</v>
      </c>
      <c r="H142" s="13">
        <f t="shared" si="12"/>
        <v>28.24</v>
      </c>
      <c r="I142" s="13">
        <v>77.819999999999993</v>
      </c>
      <c r="J142" s="13">
        <f t="shared" si="13"/>
        <v>46.69</v>
      </c>
      <c r="K142" s="13">
        <f t="shared" si="14"/>
        <v>74.930000000000007</v>
      </c>
      <c r="L142" s="16">
        <v>15</v>
      </c>
      <c r="M142" s="13"/>
      <c r="N142" s="17"/>
    </row>
    <row r="143" spans="1:14" ht="18" customHeight="1" x14ac:dyDescent="0.15">
      <c r="A143" s="11">
        <v>141</v>
      </c>
      <c r="B143" s="18" t="s">
        <v>301</v>
      </c>
      <c r="C143" s="18" t="s">
        <v>302</v>
      </c>
      <c r="D143" s="18" t="s">
        <v>333</v>
      </c>
      <c r="E143" s="18" t="s">
        <v>22</v>
      </c>
      <c r="F143" s="19" t="s">
        <v>334</v>
      </c>
      <c r="G143" s="13">
        <v>71.099999999999994</v>
      </c>
      <c r="H143" s="13">
        <f t="shared" si="12"/>
        <v>28.44</v>
      </c>
      <c r="I143" s="13">
        <v>77.459999999999994</v>
      </c>
      <c r="J143" s="13">
        <f t="shared" si="13"/>
        <v>46.48</v>
      </c>
      <c r="K143" s="13">
        <f t="shared" si="14"/>
        <v>74.92</v>
      </c>
      <c r="L143" s="16">
        <v>16</v>
      </c>
      <c r="M143" s="13"/>
      <c r="N143" s="17"/>
    </row>
    <row r="144" spans="1:14" ht="18" customHeight="1" x14ac:dyDescent="0.15">
      <c r="A144" s="11">
        <v>142</v>
      </c>
      <c r="B144" s="18" t="s">
        <v>301</v>
      </c>
      <c r="C144" s="18" t="s">
        <v>302</v>
      </c>
      <c r="D144" s="18" t="s">
        <v>335</v>
      </c>
      <c r="E144" s="18" t="s">
        <v>22</v>
      </c>
      <c r="F144" s="19" t="s">
        <v>336</v>
      </c>
      <c r="G144" s="13">
        <v>72.3</v>
      </c>
      <c r="H144" s="13">
        <f t="shared" si="12"/>
        <v>28.92</v>
      </c>
      <c r="I144" s="13">
        <v>76.3</v>
      </c>
      <c r="J144" s="13">
        <f t="shared" si="13"/>
        <v>45.78</v>
      </c>
      <c r="K144" s="13">
        <f t="shared" si="14"/>
        <v>74.7</v>
      </c>
      <c r="L144" s="16">
        <v>17</v>
      </c>
      <c r="M144" s="13"/>
      <c r="N144" s="17"/>
    </row>
    <row r="145" spans="1:14" ht="18" customHeight="1" x14ac:dyDescent="0.15">
      <c r="A145" s="11">
        <v>143</v>
      </c>
      <c r="B145" s="18" t="s">
        <v>301</v>
      </c>
      <c r="C145" s="18" t="s">
        <v>302</v>
      </c>
      <c r="D145" s="18" t="s">
        <v>337</v>
      </c>
      <c r="E145" s="18" t="s">
        <v>22</v>
      </c>
      <c r="F145" s="19" t="s">
        <v>338</v>
      </c>
      <c r="G145" s="13">
        <v>71.7</v>
      </c>
      <c r="H145" s="13">
        <f t="shared" si="12"/>
        <v>28.68</v>
      </c>
      <c r="I145" s="13">
        <v>76.44</v>
      </c>
      <c r="J145" s="13">
        <f t="shared" si="13"/>
        <v>45.86</v>
      </c>
      <c r="K145" s="13">
        <f t="shared" si="14"/>
        <v>74.540000000000006</v>
      </c>
      <c r="L145" s="16">
        <v>18</v>
      </c>
      <c r="M145" s="13"/>
      <c r="N145" s="17"/>
    </row>
    <row r="146" spans="1:14" ht="18" customHeight="1" x14ac:dyDescent="0.15">
      <c r="A146" s="11">
        <v>144</v>
      </c>
      <c r="B146" s="18" t="s">
        <v>301</v>
      </c>
      <c r="C146" s="18" t="s">
        <v>302</v>
      </c>
      <c r="D146" s="18" t="s">
        <v>339</v>
      </c>
      <c r="E146" s="18" t="s">
        <v>22</v>
      </c>
      <c r="F146" s="19" t="s">
        <v>340</v>
      </c>
      <c r="G146" s="13">
        <v>71.2</v>
      </c>
      <c r="H146" s="13">
        <f t="shared" si="12"/>
        <v>28.48</v>
      </c>
      <c r="I146" s="13">
        <v>76.52</v>
      </c>
      <c r="J146" s="13">
        <f t="shared" si="13"/>
        <v>45.91</v>
      </c>
      <c r="K146" s="13">
        <f t="shared" si="14"/>
        <v>74.39</v>
      </c>
      <c r="L146" s="16">
        <v>19</v>
      </c>
      <c r="M146" s="13"/>
      <c r="N146" s="17"/>
    </row>
    <row r="147" spans="1:14" ht="18" customHeight="1" x14ac:dyDescent="0.15">
      <c r="A147" s="11">
        <v>145</v>
      </c>
      <c r="B147" s="18" t="s">
        <v>301</v>
      </c>
      <c r="C147" s="18" t="s">
        <v>302</v>
      </c>
      <c r="D147" s="18" t="s">
        <v>341</v>
      </c>
      <c r="E147" s="18" t="s">
        <v>17</v>
      </c>
      <c r="F147" s="19" t="s">
        <v>342</v>
      </c>
      <c r="G147" s="13">
        <v>70.2</v>
      </c>
      <c r="H147" s="13">
        <f t="shared" si="12"/>
        <v>28.08</v>
      </c>
      <c r="I147" s="13">
        <v>77.06</v>
      </c>
      <c r="J147" s="13">
        <f t="shared" si="13"/>
        <v>46.24</v>
      </c>
      <c r="K147" s="13">
        <f t="shared" si="14"/>
        <v>74.319999999999993</v>
      </c>
      <c r="L147" s="16">
        <v>20</v>
      </c>
      <c r="M147" s="13"/>
      <c r="N147" s="17"/>
    </row>
    <row r="148" spans="1:14" ht="18" customHeight="1" x14ac:dyDescent="0.15">
      <c r="A148" s="11">
        <v>146</v>
      </c>
      <c r="B148" s="18" t="s">
        <v>301</v>
      </c>
      <c r="C148" s="18" t="s">
        <v>302</v>
      </c>
      <c r="D148" s="18" t="s">
        <v>343</v>
      </c>
      <c r="E148" s="18" t="s">
        <v>22</v>
      </c>
      <c r="F148" s="19" t="s">
        <v>344</v>
      </c>
      <c r="G148" s="13">
        <v>74.900000000000006</v>
      </c>
      <c r="H148" s="13">
        <f t="shared" si="12"/>
        <v>29.96</v>
      </c>
      <c r="I148" s="13">
        <v>73.8</v>
      </c>
      <c r="J148" s="13">
        <f t="shared" si="13"/>
        <v>44.28</v>
      </c>
      <c r="K148" s="13">
        <f t="shared" si="14"/>
        <v>74.239999999999995</v>
      </c>
      <c r="L148" s="16">
        <v>21</v>
      </c>
      <c r="M148" s="13"/>
      <c r="N148" s="17"/>
    </row>
    <row r="149" spans="1:14" ht="18" customHeight="1" x14ac:dyDescent="0.15">
      <c r="A149" s="11">
        <v>147</v>
      </c>
      <c r="B149" s="18" t="s">
        <v>301</v>
      </c>
      <c r="C149" s="18" t="s">
        <v>302</v>
      </c>
      <c r="D149" s="18" t="s">
        <v>345</v>
      </c>
      <c r="E149" s="18" t="s">
        <v>22</v>
      </c>
      <c r="F149" s="19" t="s">
        <v>346</v>
      </c>
      <c r="G149" s="13">
        <v>70.400000000000006</v>
      </c>
      <c r="H149" s="13">
        <f t="shared" si="12"/>
        <v>28.16</v>
      </c>
      <c r="I149" s="13">
        <v>76.3</v>
      </c>
      <c r="J149" s="13">
        <f t="shared" si="13"/>
        <v>45.78</v>
      </c>
      <c r="K149" s="13">
        <f t="shared" si="14"/>
        <v>73.94</v>
      </c>
      <c r="L149" s="16">
        <v>22</v>
      </c>
      <c r="M149" s="13"/>
      <c r="N149" s="17"/>
    </row>
    <row r="150" spans="1:14" ht="18" customHeight="1" x14ac:dyDescent="0.15">
      <c r="A150" s="11">
        <v>148</v>
      </c>
      <c r="B150" s="18" t="s">
        <v>301</v>
      </c>
      <c r="C150" s="18" t="s">
        <v>302</v>
      </c>
      <c r="D150" s="18" t="s">
        <v>347</v>
      </c>
      <c r="E150" s="18" t="s">
        <v>22</v>
      </c>
      <c r="F150" s="19" t="s">
        <v>348</v>
      </c>
      <c r="G150" s="13">
        <v>70.3</v>
      </c>
      <c r="H150" s="13">
        <f t="shared" si="12"/>
        <v>28.12</v>
      </c>
      <c r="I150" s="13">
        <v>72.540000000000006</v>
      </c>
      <c r="J150" s="13">
        <f t="shared" si="13"/>
        <v>43.52</v>
      </c>
      <c r="K150" s="13">
        <f t="shared" si="14"/>
        <v>71.64</v>
      </c>
      <c r="L150" s="16">
        <v>23</v>
      </c>
      <c r="M150" s="13"/>
      <c r="N150" s="17"/>
    </row>
    <row r="151" spans="1:14" ht="18" customHeight="1" x14ac:dyDescent="0.15">
      <c r="A151" s="11">
        <v>149</v>
      </c>
      <c r="B151" s="18" t="s">
        <v>301</v>
      </c>
      <c r="C151" s="18" t="s">
        <v>302</v>
      </c>
      <c r="D151" s="18" t="s">
        <v>349</v>
      </c>
      <c r="E151" s="18" t="s">
        <v>17</v>
      </c>
      <c r="F151" s="19" t="s">
        <v>350</v>
      </c>
      <c r="G151" s="13">
        <v>72.2</v>
      </c>
      <c r="H151" s="13">
        <f t="shared" si="12"/>
        <v>28.88</v>
      </c>
      <c r="I151" s="13"/>
      <c r="J151" s="13"/>
      <c r="K151" s="13"/>
      <c r="L151" s="16"/>
      <c r="M151" s="13" t="s">
        <v>186</v>
      </c>
    </row>
    <row r="152" spans="1:14" ht="18" customHeight="1" x14ac:dyDescent="0.15">
      <c r="A152" s="11">
        <v>150</v>
      </c>
      <c r="B152" s="18" t="s">
        <v>301</v>
      </c>
      <c r="C152" s="18" t="s">
        <v>351</v>
      </c>
      <c r="D152" s="18" t="s">
        <v>352</v>
      </c>
      <c r="E152" s="18" t="s">
        <v>22</v>
      </c>
      <c r="F152" s="19" t="s">
        <v>353</v>
      </c>
      <c r="G152" s="13">
        <v>66</v>
      </c>
      <c r="H152" s="13">
        <f t="shared" si="12"/>
        <v>26.4</v>
      </c>
      <c r="I152" s="13">
        <v>82.18</v>
      </c>
      <c r="J152" s="13">
        <f t="shared" si="13"/>
        <v>49.31</v>
      </c>
      <c r="K152" s="13">
        <f t="shared" si="14"/>
        <v>75.709999999999994</v>
      </c>
      <c r="L152" s="16">
        <v>1</v>
      </c>
      <c r="M152" s="13"/>
      <c r="N152" s="17"/>
    </row>
    <row r="153" spans="1:14" ht="18" customHeight="1" x14ac:dyDescent="0.15">
      <c r="A153" s="11">
        <v>151</v>
      </c>
      <c r="B153" s="18" t="s">
        <v>301</v>
      </c>
      <c r="C153" s="18" t="s">
        <v>351</v>
      </c>
      <c r="D153" s="18" t="s">
        <v>354</v>
      </c>
      <c r="E153" s="18" t="s">
        <v>22</v>
      </c>
      <c r="F153" s="19" t="s">
        <v>355</v>
      </c>
      <c r="G153" s="13">
        <v>66.099999999999994</v>
      </c>
      <c r="H153" s="13">
        <f t="shared" si="12"/>
        <v>26.44</v>
      </c>
      <c r="I153" s="13">
        <v>80.72</v>
      </c>
      <c r="J153" s="13">
        <f t="shared" si="13"/>
        <v>48.43</v>
      </c>
      <c r="K153" s="13">
        <f t="shared" si="14"/>
        <v>74.87</v>
      </c>
      <c r="L153" s="16">
        <v>2</v>
      </c>
      <c r="M153" s="13"/>
      <c r="N153" s="17"/>
    </row>
    <row r="154" spans="1:14" ht="18" customHeight="1" x14ac:dyDescent="0.15">
      <c r="A154" s="11">
        <v>152</v>
      </c>
      <c r="B154" s="18" t="s">
        <v>301</v>
      </c>
      <c r="C154" s="18" t="s">
        <v>351</v>
      </c>
      <c r="D154" s="18" t="s">
        <v>356</v>
      </c>
      <c r="E154" s="18" t="s">
        <v>22</v>
      </c>
      <c r="F154" s="19" t="s">
        <v>357</v>
      </c>
      <c r="G154" s="13">
        <v>69.400000000000006</v>
      </c>
      <c r="H154" s="13">
        <f t="shared" si="12"/>
        <v>27.76</v>
      </c>
      <c r="I154" s="13">
        <v>76.84</v>
      </c>
      <c r="J154" s="13">
        <f t="shared" si="13"/>
        <v>46.1</v>
      </c>
      <c r="K154" s="13">
        <f t="shared" si="14"/>
        <v>73.86</v>
      </c>
      <c r="L154" s="16">
        <v>3</v>
      </c>
      <c r="M154" s="13"/>
      <c r="N154" s="17"/>
    </row>
  </sheetData>
  <sortState ref="A152:T154">
    <sortCondition descending="1" ref="K152:K154"/>
  </sortState>
  <mergeCells count="1">
    <mergeCell ref="A1:M1"/>
  </mergeCells>
  <phoneticPr fontId="6" type="noConversion"/>
  <pageMargins left="0.35433070866141736" right="0.35433070866141736" top="0.59055118110236227" bottom="0.39370078740157483"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temp</vt:lpstr>
      <vt:lpstr>temp!Print_Titles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张文全</cp:lastModifiedBy>
  <cp:lastPrinted>2025-01-20T02:51:08Z</cp:lastPrinted>
  <dcterms:created xsi:type="dcterms:W3CDTF">2025-01-14T07:48:00Z</dcterms:created>
  <dcterms:modified xsi:type="dcterms:W3CDTF">2025-01-20T02:51:16Z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753086E9ECA6454D8CE65E1353BA6B72_13</vt:lpwstr>
  </property>
  <property fmtid="{D5CDD505-2E9C-101B-9397-08002B2CF9AE}" pid="3" name="KSOProductBuildVer">
    <vt:lpwstr>2052-12.1.0.19770</vt:lpwstr>
  </property>
  <property fmtid="{D5CDD505-2E9C-101B-9397-08002B2CF9AE}" pid="4" name="KSOReadingLayout">
    <vt:bool>true</vt:bool>
  </property>
</Properties>
</file>