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definedNames>
    <definedName name="_xlnm._FilterDatabase" localSheetId="0" hidden="1">Sheet1!$A$4:$P$21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<sst xmlns="http://schemas.openxmlformats.org/spreadsheetml/2006/main" count="132" uniqueCount="89">
  <si>
    <t>2023年省级财政衔接推进乡村振兴补助资金（巩固拓展脱贫攻坚成果和乡村振兴任务)计划表</t>
  </si>
  <si>
    <t>序号</t>
  </si>
  <si>
    <t>项目名称</t>
  </si>
  <si>
    <t>项目类型</t>
  </si>
  <si>
    <t>建设地点</t>
  </si>
  <si>
    <t>项目主要内容</t>
  </si>
  <si>
    <t>项目计划投资（万元）</t>
  </si>
  <si>
    <t>项目绩效目标</t>
  </si>
  <si>
    <t>项目实施责任主体</t>
  </si>
  <si>
    <t>县级行业部门</t>
  </si>
  <si>
    <t>备注</t>
  </si>
  <si>
    <t>项目总投资</t>
  </si>
  <si>
    <t>自筹及其他资金</t>
  </si>
  <si>
    <t>乡镇</t>
  </si>
  <si>
    <t>村</t>
  </si>
  <si>
    <t>省级</t>
  </si>
  <si>
    <t>受益总户数(户)</t>
  </si>
  <si>
    <t>受益总人口(人)</t>
  </si>
  <si>
    <t>脱贫户(户)</t>
  </si>
  <si>
    <t>脱贫人口(人)</t>
  </si>
  <si>
    <t>芭蕉箐村试点村村级规划编制项目</t>
  </si>
  <si>
    <t>乡村建设</t>
  </si>
  <si>
    <t>丙谷镇</t>
  </si>
  <si>
    <t>芭蕉箐村</t>
  </si>
  <si>
    <t>编制村级规划，每村补助20万元。</t>
  </si>
  <si>
    <t>丙谷镇人民政府、</t>
  </si>
  <si>
    <t>县自然资源和规划局</t>
  </si>
  <si>
    <t>龙华村试点村村级规划编制项目</t>
  </si>
  <si>
    <t>草场镇</t>
  </si>
  <si>
    <t>龙华村</t>
  </si>
  <si>
    <t>草场镇人民政府、</t>
  </si>
  <si>
    <t>禹王宫村试点村村级规划编制项目</t>
  </si>
  <si>
    <t>撒莲镇</t>
  </si>
  <si>
    <t>禹王宫村</t>
  </si>
  <si>
    <t>撒莲镇人民政府</t>
  </si>
  <si>
    <t>芭蕉箐村农村人居环境提升项目</t>
  </si>
  <si>
    <t>新建新民新村群众文化广场1处，翻修人工湿地1处，新增太阳能路灯40盏，维修太阳能路灯20盏，维修公共厕所2座，改造群众文化中心（共富食堂）1处。</t>
  </si>
  <si>
    <t>丙谷镇人民政府</t>
  </si>
  <si>
    <t>县农业农村局</t>
  </si>
  <si>
    <t>丙谷镇橄榄河村、沙沟村人居环境改造提升项目</t>
  </si>
  <si>
    <t>橄榄河村、沙沟村</t>
  </si>
  <si>
    <t>新建花池约28处并回填种植土，升级改造垃圾投放点位9处并配套相关垃圾收集设施。</t>
  </si>
  <si>
    <t>米普路龙华村段沿线风貌整治提升项目</t>
  </si>
  <si>
    <t>新建实心砖围墙483m。</t>
  </si>
  <si>
    <t>草场镇人民政府</t>
  </si>
  <si>
    <t>草场镇龙华村人居环境提升项目</t>
  </si>
  <si>
    <t>新建空花围墙及花台青砖砖砌体、花台砖砌体、水沟砖砌砌体107m³。</t>
  </si>
  <si>
    <t>禹王宫村丙垭路农文旅提升项目</t>
  </si>
  <si>
    <t>提升项目计划提升禹王宫村4公里公路两边环境，修建路沿石、墙砌体等，对混凝土挡墙面找平、抹灰、加固、压印等。</t>
  </si>
  <si>
    <t>县交通运输局</t>
  </si>
  <si>
    <t>禹王宫村葡萄产业道路提升项目</t>
  </si>
  <si>
    <t>产业项目</t>
  </si>
  <si>
    <t>禹王宫村9社</t>
  </si>
  <si>
    <t>新建禹王宫村9社葡萄产业道路600米，宽3.5米。配套边沟及其他附属基础设施。</t>
  </si>
  <si>
    <t>禹王宫村污水管网整治项目</t>
  </si>
  <si>
    <t>改造整治禹王宫村广场及葡萄长廊污水管网100余米，维修污水井、检查井7口，配套修建污水沟盖板40米。</t>
  </si>
  <si>
    <t>县住房和城乡建设局</t>
  </si>
  <si>
    <r>
      <rPr>
        <sz val="10"/>
        <rFont val="仿宋_GB2312"/>
        <charset val="134"/>
      </rPr>
      <t>丙谷镇小河村农业社会化服务中心建设项目</t>
    </r>
  </si>
  <si>
    <r>
      <rPr>
        <sz val="10"/>
        <rFont val="仿宋_GB2312"/>
        <charset val="134"/>
      </rPr>
      <t>产业项目</t>
    </r>
  </si>
  <si>
    <r>
      <rPr>
        <sz val="10"/>
        <rFont val="仿宋_GB2312"/>
        <charset val="134"/>
      </rPr>
      <t>丙谷镇</t>
    </r>
  </si>
  <si>
    <r>
      <rPr>
        <sz val="10"/>
        <rFont val="仿宋_GB2312"/>
        <charset val="134"/>
      </rPr>
      <t>小河村</t>
    </r>
  </si>
  <si>
    <r>
      <rPr>
        <sz val="10"/>
        <rFont val="仿宋_GB2312"/>
        <charset val="134"/>
      </rPr>
      <t>依托</t>
    </r>
    <r>
      <rPr>
        <sz val="10"/>
        <rFont val="Times New Roman"/>
        <charset val="0"/>
      </rPr>
      <t>“</t>
    </r>
    <r>
      <rPr>
        <sz val="10"/>
        <rFont val="仿宋_GB2312"/>
        <charset val="134"/>
      </rPr>
      <t>五良</t>
    </r>
    <r>
      <rPr>
        <sz val="10"/>
        <rFont val="Times New Roman"/>
        <charset val="0"/>
      </rPr>
      <t>”</t>
    </r>
    <r>
      <rPr>
        <sz val="10"/>
        <rFont val="仿宋_GB2312"/>
        <charset val="134"/>
      </rPr>
      <t>融合项目示范区，一是新建占地</t>
    </r>
    <r>
      <rPr>
        <sz val="10"/>
        <rFont val="Times New Roman"/>
        <charset val="0"/>
      </rPr>
      <t>270</t>
    </r>
    <r>
      <rPr>
        <sz val="10"/>
        <rFont val="仿宋_GB2312"/>
        <charset val="134"/>
      </rPr>
      <t>㎡全过程机械化农事服务中心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座，其中农机停放中心</t>
    </r>
    <r>
      <rPr>
        <sz val="10"/>
        <rFont val="Times New Roman"/>
        <charset val="0"/>
      </rPr>
      <t>150</t>
    </r>
    <r>
      <rPr>
        <sz val="10"/>
        <rFont val="仿宋_GB2312"/>
        <charset val="134"/>
      </rPr>
      <t>㎡，农机驾驶员休息室</t>
    </r>
    <r>
      <rPr>
        <sz val="10"/>
        <rFont val="Times New Roman"/>
        <charset val="0"/>
      </rPr>
      <t>50</t>
    </r>
    <r>
      <rPr>
        <sz val="10"/>
        <rFont val="仿宋_GB2312"/>
        <charset val="134"/>
      </rPr>
      <t>㎡，农机调度室</t>
    </r>
    <r>
      <rPr>
        <sz val="10"/>
        <rFont val="Times New Roman"/>
        <charset val="0"/>
      </rPr>
      <t>20</t>
    </r>
    <r>
      <rPr>
        <sz val="10"/>
        <rFont val="仿宋_GB2312"/>
        <charset val="134"/>
      </rPr>
      <t>㎡，农机维保中心</t>
    </r>
    <r>
      <rPr>
        <sz val="10"/>
        <rFont val="Times New Roman"/>
        <charset val="0"/>
      </rPr>
      <t>50</t>
    </r>
    <r>
      <rPr>
        <sz val="10"/>
        <rFont val="仿宋_GB2312"/>
        <charset val="134"/>
      </rPr>
      <t>㎡，为小河流域提供农机租赁、维修、农机培训、农事咨询等社会化服务。二是新建占地</t>
    </r>
    <r>
      <rPr>
        <sz val="10"/>
        <rFont val="Times New Roman"/>
        <charset val="0"/>
      </rPr>
      <t>60</t>
    </r>
    <r>
      <rPr>
        <sz val="10"/>
        <rFont val="仿宋_GB2312"/>
        <charset val="134"/>
      </rPr>
      <t>㎡稻米加工中心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处，其中稻谷加工设备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套、其他仓储区等配套设施，提供水稻脱壳、抛光、打包、仓储等服务，培育打造</t>
    </r>
    <r>
      <rPr>
        <sz val="10"/>
        <rFont val="Times New Roman"/>
        <charset val="0"/>
      </rPr>
      <t>“</t>
    </r>
    <r>
      <rPr>
        <sz val="10"/>
        <rFont val="仿宋_GB2312"/>
        <charset val="134"/>
      </rPr>
      <t>糃</t>
    </r>
    <r>
      <rPr>
        <sz val="10"/>
        <rFont val="Times New Roman"/>
        <charset val="0"/>
      </rPr>
      <t>”</t>
    </r>
    <r>
      <rPr>
        <sz val="10"/>
        <rFont val="仿宋_GB2312"/>
        <charset val="134"/>
      </rPr>
      <t>稻系列品牌。三是新建占地</t>
    </r>
    <r>
      <rPr>
        <sz val="10"/>
        <rFont val="Times New Roman"/>
        <charset val="0"/>
      </rPr>
      <t>210</t>
    </r>
    <r>
      <rPr>
        <sz val="10"/>
        <rFont val="仿宋_GB2312"/>
        <charset val="134"/>
      </rPr>
      <t>㎡休闲农业中心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处，其中新建占地</t>
    </r>
    <r>
      <rPr>
        <sz val="10"/>
        <rFont val="Times New Roman"/>
        <charset val="0"/>
      </rPr>
      <t>30</t>
    </r>
    <r>
      <rPr>
        <sz val="10"/>
        <rFont val="仿宋_GB2312"/>
        <charset val="134"/>
      </rPr>
      <t>㎡农业培训中心，配套建设占地</t>
    </r>
    <r>
      <rPr>
        <sz val="10"/>
        <rFont val="Times New Roman"/>
        <charset val="0"/>
      </rPr>
      <t>180</t>
    </r>
    <r>
      <rPr>
        <sz val="10"/>
        <rFont val="仿宋_GB2312"/>
        <charset val="134"/>
      </rPr>
      <t>㎡住宿房</t>
    </r>
    <r>
      <rPr>
        <sz val="10"/>
        <rFont val="Times New Roman"/>
        <charset val="0"/>
      </rPr>
      <t>12</t>
    </r>
    <r>
      <rPr>
        <sz val="10"/>
        <rFont val="仿宋_GB2312"/>
        <charset val="134"/>
      </rPr>
      <t>间，提升观摩培训、农机教学等服务。</t>
    </r>
  </si>
  <si>
    <r>
      <rPr>
        <sz val="10"/>
        <rFont val="仿宋_GB2312"/>
        <charset val="134"/>
      </rPr>
      <t>丙谷镇人民政府</t>
    </r>
  </si>
  <si>
    <r>
      <rPr>
        <sz val="10"/>
        <rFont val="仿宋_GB2312"/>
        <charset val="134"/>
      </rPr>
      <t>县农业农村局、县委组织部</t>
    </r>
  </si>
  <si>
    <r>
      <rPr>
        <sz val="10"/>
        <rFont val="仿宋_GB2312"/>
        <charset val="134"/>
      </rPr>
      <t>湾丘彝族乡杨家村农产品交易中心建设项目</t>
    </r>
  </si>
  <si>
    <r>
      <rPr>
        <sz val="10"/>
        <rFont val="仿宋_GB2312"/>
        <charset val="134"/>
      </rPr>
      <t>湾丘彝族乡</t>
    </r>
  </si>
  <si>
    <r>
      <rPr>
        <sz val="10"/>
        <rFont val="仿宋_GB2312"/>
        <charset val="134"/>
      </rPr>
      <t>杨家村</t>
    </r>
  </si>
  <si>
    <r>
      <rPr>
        <sz val="10"/>
        <rFont val="仿宋_GB2312"/>
        <charset val="134"/>
      </rPr>
      <t>依托杨家村河谷地带</t>
    </r>
    <r>
      <rPr>
        <sz val="10"/>
        <rFont val="Times New Roman"/>
        <charset val="0"/>
      </rPr>
      <t>3000</t>
    </r>
    <r>
      <rPr>
        <sz val="10"/>
        <rFont val="仿宋_GB2312"/>
        <charset val="134"/>
      </rPr>
      <t>亩大棚蔬菜，中高山地区万亩芒果产业园及高山蚕桑、核桃、青花椒等农产品，利用村集体现有闲置土地</t>
    </r>
    <r>
      <rPr>
        <sz val="10"/>
        <rFont val="Times New Roman"/>
        <charset val="0"/>
      </rPr>
      <t>20</t>
    </r>
    <r>
      <rPr>
        <sz val="10"/>
        <rFont val="仿宋_GB2312"/>
        <charset val="134"/>
      </rPr>
      <t>亩，修建早春蔬菜交易中心、停车场及系列配套设施。一是修建早春蔬菜交易中心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座，其中，建设</t>
    </r>
    <r>
      <rPr>
        <sz val="10"/>
        <rFont val="Times New Roman"/>
        <charset val="0"/>
      </rPr>
      <t>800</t>
    </r>
    <r>
      <rPr>
        <sz val="10"/>
        <rFont val="仿宋_GB2312"/>
        <charset val="134"/>
      </rPr>
      <t>㎡钢结构大棚及</t>
    </r>
    <r>
      <rPr>
        <sz val="10"/>
        <rFont val="Times New Roman"/>
        <charset val="0"/>
      </rPr>
      <t>50</t>
    </r>
    <r>
      <rPr>
        <sz val="10"/>
        <rFont val="仿宋_GB2312"/>
        <charset val="134"/>
      </rPr>
      <t>吨地磅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个，配套冻库</t>
    </r>
    <r>
      <rPr>
        <sz val="10"/>
        <rFont val="Times New Roman"/>
        <charset val="0"/>
      </rPr>
      <t>2</t>
    </r>
    <r>
      <rPr>
        <sz val="10"/>
        <rFont val="仿宋_GB2312"/>
        <charset val="134"/>
      </rPr>
      <t>间</t>
    </r>
    <r>
      <rPr>
        <sz val="10"/>
        <rFont val="Times New Roman"/>
        <charset val="0"/>
      </rPr>
      <t>57.6</t>
    </r>
    <r>
      <rPr>
        <sz val="10"/>
        <rFont val="仿宋_GB2312"/>
        <charset val="134"/>
      </rPr>
      <t>㎡，配套库房</t>
    </r>
    <r>
      <rPr>
        <sz val="10"/>
        <rFont val="Times New Roman"/>
        <charset val="0"/>
      </rPr>
      <t>2</t>
    </r>
    <r>
      <rPr>
        <sz val="10"/>
        <rFont val="仿宋_GB2312"/>
        <charset val="134"/>
      </rPr>
      <t>间</t>
    </r>
    <r>
      <rPr>
        <sz val="10"/>
        <rFont val="Times New Roman"/>
        <charset val="0"/>
      </rPr>
      <t>57.6</t>
    </r>
    <r>
      <rPr>
        <sz val="10"/>
        <rFont val="仿宋_GB2312"/>
        <charset val="134"/>
      </rPr>
      <t>㎡，配套农资超市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间</t>
    </r>
    <r>
      <rPr>
        <sz val="10"/>
        <rFont val="Times New Roman"/>
        <charset val="0"/>
      </rPr>
      <t>28.8</t>
    </r>
    <r>
      <rPr>
        <sz val="10"/>
        <rFont val="仿宋_GB2312"/>
        <charset val="134"/>
      </rPr>
      <t>㎡，配套修建厕所等设施，硬化场地</t>
    </r>
    <r>
      <rPr>
        <sz val="10"/>
        <rFont val="Times New Roman"/>
        <charset val="0"/>
      </rPr>
      <t>800</t>
    </r>
    <r>
      <rPr>
        <sz val="10"/>
        <rFont val="仿宋_GB2312"/>
        <charset val="134"/>
      </rPr>
      <t>㎡。二是新建砂石场坪停车场</t>
    </r>
    <r>
      <rPr>
        <sz val="10"/>
        <rFont val="Times New Roman"/>
        <charset val="0"/>
      </rPr>
      <t>11000</t>
    </r>
    <r>
      <rPr>
        <sz val="10"/>
        <rFont val="仿宋_GB2312"/>
        <charset val="134"/>
      </rPr>
      <t>㎡，配备排水、照明、排水沟等其他附属设施。</t>
    </r>
  </si>
  <si>
    <r>
      <rPr>
        <sz val="10"/>
        <rFont val="仿宋_GB2312"/>
        <charset val="134"/>
      </rPr>
      <t>湾丘乡人民政府</t>
    </r>
  </si>
  <si>
    <r>
      <rPr>
        <sz val="10"/>
        <rFont val="仿宋_GB2312"/>
        <charset val="134"/>
      </rPr>
      <t>白马镇田坝村农资服务站</t>
    </r>
  </si>
  <si>
    <r>
      <rPr>
        <sz val="10"/>
        <rFont val="仿宋_GB2312"/>
        <charset val="134"/>
      </rPr>
      <t>白马镇</t>
    </r>
  </si>
  <si>
    <r>
      <rPr>
        <sz val="10"/>
        <rFont val="仿宋_GB2312"/>
        <charset val="134"/>
      </rPr>
      <t>田坝村</t>
    </r>
  </si>
  <si>
    <r>
      <rPr>
        <sz val="10"/>
        <rFont val="仿宋_GB2312"/>
        <charset val="134"/>
      </rPr>
      <t>对挂榜桥头田坝村</t>
    </r>
    <r>
      <rPr>
        <sz val="10"/>
        <rFont val="Times New Roman"/>
        <charset val="0"/>
      </rPr>
      <t>3</t>
    </r>
    <r>
      <rPr>
        <sz val="10"/>
        <rFont val="仿宋_GB2312"/>
        <charset val="134"/>
      </rPr>
      <t>组闲置地</t>
    </r>
    <r>
      <rPr>
        <sz val="10"/>
        <rFont val="Times New Roman"/>
        <charset val="0"/>
      </rPr>
      <t>400</t>
    </r>
    <r>
      <rPr>
        <sz val="10"/>
        <rFont val="仿宋_GB2312"/>
        <charset val="134"/>
      </rPr>
      <t>㎡进行场平，修筑堡坎。场平后修建占地面积</t>
    </r>
    <r>
      <rPr>
        <sz val="10"/>
        <rFont val="Times New Roman"/>
        <charset val="0"/>
      </rPr>
      <t>350</t>
    </r>
    <r>
      <rPr>
        <sz val="10"/>
        <rFont val="仿宋_GB2312"/>
        <charset val="134"/>
      </rPr>
      <t>㎡的房屋主体，修建两层，建筑面积</t>
    </r>
    <r>
      <rPr>
        <sz val="10"/>
        <rFont val="Times New Roman"/>
        <charset val="0"/>
      </rPr>
      <t>700</t>
    </r>
    <r>
      <rPr>
        <sz val="10"/>
        <rFont val="仿宋_GB2312"/>
        <charset val="134"/>
      </rPr>
      <t>㎡，房屋主体完工后，配套完善装修及附属设施。</t>
    </r>
  </si>
  <si>
    <r>
      <rPr>
        <sz val="10"/>
        <rFont val="仿宋_GB2312"/>
        <charset val="134"/>
      </rPr>
      <t>白马镇人民政府</t>
    </r>
  </si>
  <si>
    <r>
      <rPr>
        <sz val="10"/>
        <rFont val="仿宋_GB2312"/>
        <charset val="134"/>
      </rPr>
      <t>普威镇板棚村特色农产品产业融合发展示范项目</t>
    </r>
  </si>
  <si>
    <r>
      <rPr>
        <sz val="10"/>
        <rFont val="仿宋_GB2312"/>
        <charset val="134"/>
      </rPr>
      <t>普威镇</t>
    </r>
  </si>
  <si>
    <r>
      <rPr>
        <sz val="10"/>
        <rFont val="仿宋_GB2312"/>
        <charset val="134"/>
      </rPr>
      <t>板棚村</t>
    </r>
  </si>
  <si>
    <r>
      <rPr>
        <sz val="10"/>
        <rFont val="仿宋_GB2312"/>
        <charset val="134"/>
      </rPr>
      <t>建设庄稼医院及农资销售点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处，配套库房</t>
    </r>
    <r>
      <rPr>
        <sz val="10"/>
        <rFont val="Times New Roman"/>
        <charset val="0"/>
      </rPr>
      <t>300</t>
    </r>
    <r>
      <rPr>
        <sz val="10"/>
        <rFont val="仿宋_GB2312"/>
        <charset val="134"/>
      </rPr>
      <t>㎡，开展农资销售业务和农技服务，计划投资</t>
    </r>
    <r>
      <rPr>
        <sz val="10"/>
        <rFont val="Times New Roman"/>
        <charset val="0"/>
      </rPr>
      <t>30</t>
    </r>
    <r>
      <rPr>
        <sz val="10"/>
        <rFont val="仿宋_GB2312"/>
        <charset val="134"/>
      </rPr>
      <t>万元；新建占地</t>
    </r>
    <r>
      <rPr>
        <sz val="10"/>
        <rFont val="Times New Roman"/>
        <charset val="0"/>
      </rPr>
      <t>1700</t>
    </r>
    <r>
      <rPr>
        <sz val="10"/>
        <rFont val="仿宋_GB2312"/>
        <charset val="134"/>
      </rPr>
      <t>㎡、集特色农产品分拣、初加工、交易于一体的农业综合服务中心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个（闲时可作为移风易俗示范点场地），配套建设占地</t>
    </r>
    <r>
      <rPr>
        <sz val="10"/>
        <rFont val="Times New Roman"/>
        <charset val="0"/>
      </rPr>
      <t>100</t>
    </r>
    <r>
      <rPr>
        <sz val="10"/>
        <rFont val="仿宋_GB2312"/>
        <charset val="134"/>
      </rPr>
      <t>㎡管理用房，新建占地</t>
    </r>
    <r>
      <rPr>
        <sz val="10"/>
        <rFont val="Times New Roman"/>
        <charset val="0"/>
      </rPr>
      <t>300</t>
    </r>
    <r>
      <rPr>
        <sz val="10"/>
        <rFont val="仿宋_GB2312"/>
        <charset val="134"/>
      </rPr>
      <t>㎡农产品运输机械停放点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个（设计充电设施</t>
    </r>
    <r>
      <rPr>
        <sz val="10"/>
        <rFont val="Times New Roman"/>
        <charset val="0"/>
      </rPr>
      <t>3</t>
    </r>
    <r>
      <rPr>
        <sz val="10"/>
        <rFont val="仿宋_GB2312"/>
        <charset val="134"/>
      </rPr>
      <t>套），新建占地</t>
    </r>
    <r>
      <rPr>
        <sz val="10"/>
        <rFont val="Times New Roman"/>
        <charset val="0"/>
      </rPr>
      <t>100</t>
    </r>
    <r>
      <rPr>
        <sz val="10"/>
        <rFont val="仿宋_GB2312"/>
        <charset val="134"/>
      </rPr>
      <t>㎡特色农产品加工房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栋，购置特色农产品中转筐</t>
    </r>
    <r>
      <rPr>
        <sz val="10"/>
        <rFont val="Times New Roman"/>
        <charset val="0"/>
      </rPr>
      <t>200</t>
    </r>
    <r>
      <rPr>
        <sz val="10"/>
        <rFont val="仿宋_GB2312"/>
        <charset val="134"/>
      </rPr>
      <t>个，管理设备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套。</t>
    </r>
  </si>
  <si>
    <r>
      <rPr>
        <sz val="10"/>
        <rFont val="仿宋_GB2312"/>
        <charset val="134"/>
      </rPr>
      <t>普威镇人民政府</t>
    </r>
  </si>
  <si>
    <r>
      <rPr>
        <sz val="10"/>
        <rFont val="仿宋_GB2312"/>
        <charset val="134"/>
      </rPr>
      <t>草场镇克朗村农文旅融合共富试点示范园</t>
    </r>
  </si>
  <si>
    <r>
      <rPr>
        <sz val="10"/>
        <rFont val="仿宋_GB2312"/>
        <charset val="134"/>
      </rPr>
      <t>草场镇</t>
    </r>
  </si>
  <si>
    <r>
      <rPr>
        <sz val="10"/>
        <rFont val="仿宋_GB2312"/>
        <charset val="134"/>
      </rPr>
      <t>克朗村</t>
    </r>
  </si>
  <si>
    <r>
      <rPr>
        <sz val="10"/>
        <rFont val="仿宋_GB2312"/>
        <charset val="134"/>
      </rPr>
      <t>以村集体经济组织为主体，流转土地</t>
    </r>
    <r>
      <rPr>
        <sz val="10"/>
        <rFont val="Times New Roman"/>
        <charset val="0"/>
      </rPr>
      <t>30</t>
    </r>
    <r>
      <rPr>
        <sz val="10"/>
        <rFont val="仿宋_GB2312"/>
        <charset val="134"/>
      </rPr>
      <t>亩，与米易县易园种植家庭农场有限公司合作，流转农户土地用于冬春季栽种优质草莓，夏季轮作种植玉米；配套建设占地</t>
    </r>
    <r>
      <rPr>
        <sz val="10"/>
        <rFont val="Times New Roman"/>
        <charset val="0"/>
      </rPr>
      <t>200</t>
    </r>
    <r>
      <rPr>
        <sz val="10"/>
        <rFont val="仿宋_GB2312"/>
        <charset val="134"/>
      </rPr>
      <t>㎡共富农资超市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座，建设农资供应点位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处，建设网红打卡点位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处，建设亲子农事体验区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处，建设特色农产品转运场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处，建设采摘观光步道</t>
    </r>
    <r>
      <rPr>
        <sz val="10"/>
        <rFont val="Times New Roman"/>
        <charset val="0"/>
      </rPr>
      <t>1.8</t>
    </r>
    <r>
      <rPr>
        <sz val="10"/>
        <rFont val="仿宋_GB2312"/>
        <charset val="134"/>
      </rPr>
      <t>公里，修建休憩亭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座，修建景区山门</t>
    </r>
    <r>
      <rPr>
        <sz val="10"/>
        <rFont val="Times New Roman"/>
        <charset val="0"/>
      </rPr>
      <t>2</t>
    </r>
    <r>
      <rPr>
        <sz val="10"/>
        <rFont val="仿宋_GB2312"/>
        <charset val="134"/>
      </rPr>
      <t>座，修建临时停车场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处，建设移动厕所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套，示范区农田周边花化</t>
    </r>
    <r>
      <rPr>
        <sz val="10"/>
        <rFont val="Times New Roman"/>
        <charset val="0"/>
      </rPr>
      <t>500</t>
    </r>
    <r>
      <rPr>
        <sz val="10"/>
        <rFont val="仿宋_GB2312"/>
        <charset val="134"/>
      </rPr>
      <t>平方米，园区标识牌</t>
    </r>
    <r>
      <rPr>
        <sz val="10"/>
        <rFont val="Times New Roman"/>
        <charset val="0"/>
      </rPr>
      <t>6</t>
    </r>
    <r>
      <rPr>
        <sz val="10"/>
        <rFont val="仿宋_GB2312"/>
        <charset val="134"/>
      </rPr>
      <t>处。</t>
    </r>
  </si>
  <si>
    <r>
      <rPr>
        <sz val="10"/>
        <rFont val="仿宋_GB2312"/>
        <charset val="134"/>
      </rPr>
      <t>草场镇人民政府</t>
    </r>
  </si>
  <si>
    <t>县农业农村局、县委组织部</t>
  </si>
  <si>
    <t>米易县晚熟芒果产业集群项目</t>
  </si>
  <si>
    <t>全县</t>
  </si>
  <si>
    <t>改造提升交易仓储物流中心交易物流大棚约4500平方米，开展农产品交易市场、电商物流及配套设施等建设，启动3000平方米土地、场坪等前期工作，开展“攀果”品牌各类宣传推广活动，搭建农资供应链服务平台及运营商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</si>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</sst>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9"/>
      <name val="方正小标宋简体"/>
      <charset val="134"/>
    </font>
    <font>
      <b/>
      <sz val="12"/>
      <name val="黑体"/>
      <charset val="134"/>
    </font>
    <font>
      <sz val="14"/>
      <name val="黑体"/>
      <charset val="134"/>
    </font>
    <font>
      <sz val="11"/>
      <name val="宋体"/>
      <charset val="134"/>
    </font>
    <font>
      <sz val="10"/>
      <name val="Times New Roman"/>
      <charset val="0"/>
    </font>
    <font>
      <sz val="24"/>
      <name val="方正小标宋简体"/>
      <charset val="134"/>
    </font>
    <font>
      <sz val="12"/>
      <name val="Times New Roman"/>
      <charset val="0"/>
    </font>
    <font>
      <sz val="10"/>
      <name val="仿宋_GB231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53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4" xfId="52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附件1-5 2" xfId="51"/>
    <cellStyle name="常规 2" xfId="52"/>
    <cellStyle name="常规_附件1-5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pane ySplit="4" topLeftCell="A5" activePane="bottomLeft" state="frozen"/>
      <selection/>
      <selection pane="bottomLeft" activeCell="G6" sqref="G6"/>
    </sheetView>
  </sheetViews>
  <sheetFormatPr defaultColWidth="9" defaultRowHeight="14.25"/>
  <cols>
    <col min="1" max="1" width="6" customWidth="1"/>
    <col min="2" max="2" width="28.375" customWidth="1"/>
    <col min="3" max="3" width="13" customWidth="1"/>
    <col min="4" max="5" width="10.875" customWidth="1"/>
    <col min="6" max="6" width="59.125" customWidth="1"/>
    <col min="7" max="7" width="11.625" customWidth="1"/>
    <col min="8" max="8" width="17.125" customWidth="1"/>
    <col min="9" max="9" width="9.625" customWidth="1"/>
    <col min="10" max="13" width="9.75" customWidth="1"/>
    <col min="14" max="15" width="12.875" customWidth="1"/>
    <col min="16" max="16" width="21.25" customWidth="1"/>
  </cols>
  <sheetData>
    <row r="1" ht="3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27"/>
      <c r="K1" s="27"/>
      <c r="L1" s="27"/>
      <c r="M1" s="27"/>
      <c r="N1" s="4"/>
      <c r="O1" s="4"/>
      <c r="P1" s="4"/>
    </row>
    <row r="2" s="1" customFormat="1" ht="25" customHeight="1" spans="1:16">
      <c r="A2" s="5" t="s">
        <v>1</v>
      </c>
      <c r="B2" s="5" t="s">
        <v>2</v>
      </c>
      <c r="C2" s="5" t="s">
        <v>3</v>
      </c>
      <c r="D2" s="6" t="s">
        <v>4</v>
      </c>
      <c r="E2" s="7"/>
      <c r="F2" s="5" t="s">
        <v>5</v>
      </c>
      <c r="G2" s="8" t="s">
        <v>6</v>
      </c>
      <c r="H2" s="8"/>
      <c r="I2" s="8"/>
      <c r="J2" s="8" t="s">
        <v>7</v>
      </c>
      <c r="K2" s="8"/>
      <c r="L2" s="8"/>
      <c r="M2" s="8"/>
      <c r="N2" s="28" t="s">
        <v>8</v>
      </c>
      <c r="O2" s="5" t="s">
        <v>9</v>
      </c>
      <c r="P2" s="5" t="s">
        <v>10</v>
      </c>
    </row>
    <row r="3" s="1" customFormat="1" ht="25" customHeight="1" spans="1:16">
      <c r="A3" s="9"/>
      <c r="B3" s="9"/>
      <c r="C3" s="9"/>
      <c r="D3" s="10"/>
      <c r="E3" s="11"/>
      <c r="F3" s="9"/>
      <c r="G3" s="8" t="s">
        <v>11</v>
      </c>
      <c r="H3" s="8"/>
      <c r="I3" s="8" t="s">
        <v>12</v>
      </c>
      <c r="J3" s="8"/>
      <c r="K3" s="8"/>
      <c r="L3" s="8"/>
      <c r="M3" s="8"/>
      <c r="N3" s="29"/>
      <c r="O3" s="9"/>
      <c r="P3" s="9"/>
    </row>
    <row r="4" s="1" customFormat="1" ht="108" customHeight="1" spans="1:16">
      <c r="A4" s="12"/>
      <c r="B4" s="12"/>
      <c r="C4" s="12"/>
      <c r="D4" s="8" t="s">
        <v>13</v>
      </c>
      <c r="E4" s="8" t="s">
        <v>14</v>
      </c>
      <c r="F4" s="8"/>
      <c r="G4" s="8"/>
      <c r="H4" s="8" t="s">
        <v>15</v>
      </c>
      <c r="I4" s="8"/>
      <c r="J4" s="30" t="s">
        <v>16</v>
      </c>
      <c r="K4" s="30" t="s">
        <v>17</v>
      </c>
      <c r="L4" s="30" t="s">
        <v>18</v>
      </c>
      <c r="M4" s="8" t="s">
        <v>19</v>
      </c>
      <c r="N4" s="31"/>
      <c r="O4" s="12"/>
      <c r="P4" s="12"/>
    </row>
    <row r="5" customFormat="1" ht="32" customHeight="1" spans="1:16">
      <c r="A5" s="13">
        <v>1</v>
      </c>
      <c r="B5" s="14" t="s">
        <v>20</v>
      </c>
      <c r="C5" s="15" t="s">
        <v>21</v>
      </c>
      <c r="D5" s="16" t="s">
        <v>22</v>
      </c>
      <c r="E5" s="16" t="s">
        <v>23</v>
      </c>
      <c r="F5" s="14" t="s">
        <v>24</v>
      </c>
      <c r="G5" s="17">
        <f>H5+I5</f>
        <v>20</v>
      </c>
      <c r="H5" s="17">
        <v>20</v>
      </c>
      <c r="I5" s="17"/>
      <c r="J5" s="17"/>
      <c r="K5" s="17"/>
      <c r="L5" s="17"/>
      <c r="M5" s="17"/>
      <c r="N5" s="17" t="s">
        <v>25</v>
      </c>
      <c r="O5" s="18" t="s">
        <v>26</v>
      </c>
      <c r="P5" s="18"/>
    </row>
    <row r="6" customFormat="1" ht="32" customHeight="1" spans="1:16">
      <c r="A6" s="13">
        <v>2</v>
      </c>
      <c r="B6" s="14" t="s">
        <v>27</v>
      </c>
      <c r="C6" s="15" t="s">
        <v>21</v>
      </c>
      <c r="D6" s="16" t="s">
        <v>28</v>
      </c>
      <c r="E6" s="16" t="s">
        <v>29</v>
      </c>
      <c r="F6" s="14" t="s">
        <v>24</v>
      </c>
      <c r="G6" s="17">
        <f t="shared" ref="G6:G20" si="0">H6+I6</f>
        <v>20</v>
      </c>
      <c r="H6" s="17">
        <v>20</v>
      </c>
      <c r="I6" s="17"/>
      <c r="J6" s="17"/>
      <c r="K6" s="17"/>
      <c r="L6" s="17"/>
      <c r="M6" s="17"/>
      <c r="N6" s="17" t="s">
        <v>30</v>
      </c>
      <c r="O6" s="18" t="s">
        <v>26</v>
      </c>
      <c r="P6" s="18"/>
    </row>
    <row r="7" s="2" customFormat="1" ht="59" customHeight="1" spans="1:16">
      <c r="A7" s="13">
        <v>3</v>
      </c>
      <c r="B7" s="14" t="s">
        <v>31</v>
      </c>
      <c r="C7" s="15" t="s">
        <v>21</v>
      </c>
      <c r="D7" s="18" t="s">
        <v>32</v>
      </c>
      <c r="E7" s="14" t="s">
        <v>33</v>
      </c>
      <c r="F7" s="14" t="s">
        <v>24</v>
      </c>
      <c r="G7" s="17">
        <f t="shared" si="0"/>
        <v>20</v>
      </c>
      <c r="H7" s="14">
        <v>20</v>
      </c>
      <c r="I7" s="18"/>
      <c r="J7" s="14">
        <v>2980</v>
      </c>
      <c r="K7" s="14">
        <v>11429</v>
      </c>
      <c r="L7" s="14"/>
      <c r="M7" s="14"/>
      <c r="N7" s="18" t="s">
        <v>34</v>
      </c>
      <c r="O7" s="18" t="s">
        <v>26</v>
      </c>
      <c r="P7" s="18"/>
    </row>
    <row r="8" s="2" customFormat="1" ht="59" customHeight="1" spans="1:16">
      <c r="A8" s="13">
        <v>4</v>
      </c>
      <c r="B8" s="14" t="s">
        <v>35</v>
      </c>
      <c r="C8" s="15" t="s">
        <v>21</v>
      </c>
      <c r="D8" s="15" t="s">
        <v>22</v>
      </c>
      <c r="E8" s="14" t="s">
        <v>23</v>
      </c>
      <c r="F8" s="14" t="s">
        <v>36</v>
      </c>
      <c r="G8" s="17">
        <f t="shared" si="0"/>
        <v>80</v>
      </c>
      <c r="H8" s="14">
        <v>80</v>
      </c>
      <c r="I8" s="18"/>
      <c r="J8" s="14">
        <v>1122</v>
      </c>
      <c r="K8" s="14">
        <v>4148</v>
      </c>
      <c r="L8" s="14">
        <v>22</v>
      </c>
      <c r="M8" s="14">
        <v>85</v>
      </c>
      <c r="N8" s="18" t="s">
        <v>37</v>
      </c>
      <c r="O8" s="18" t="s">
        <v>38</v>
      </c>
      <c r="P8" s="18"/>
    </row>
    <row r="9" s="2" customFormat="1" ht="59" customHeight="1" spans="1:16">
      <c r="A9" s="13">
        <v>5</v>
      </c>
      <c r="B9" s="14" t="s">
        <v>39</v>
      </c>
      <c r="C9" s="15" t="s">
        <v>21</v>
      </c>
      <c r="D9" s="15" t="s">
        <v>22</v>
      </c>
      <c r="E9" s="14" t="s">
        <v>40</v>
      </c>
      <c r="F9" s="14" t="s">
        <v>41</v>
      </c>
      <c r="G9" s="17">
        <f t="shared" si="0"/>
        <v>11</v>
      </c>
      <c r="H9" s="14">
        <v>11</v>
      </c>
      <c r="I9" s="18"/>
      <c r="J9" s="14">
        <v>600</v>
      </c>
      <c r="K9" s="14">
        <v>2000</v>
      </c>
      <c r="L9" s="14">
        <v>3</v>
      </c>
      <c r="M9" s="14">
        <v>10</v>
      </c>
      <c r="N9" s="18" t="s">
        <v>37</v>
      </c>
      <c r="O9" s="18" t="s">
        <v>38</v>
      </c>
      <c r="P9" s="18"/>
    </row>
    <row r="10" ht="72" customHeight="1" spans="1:16">
      <c r="A10" s="13">
        <v>6</v>
      </c>
      <c r="B10" s="14" t="s">
        <v>42</v>
      </c>
      <c r="C10" s="15" t="s">
        <v>21</v>
      </c>
      <c r="D10" s="18" t="s">
        <v>28</v>
      </c>
      <c r="E10" s="14" t="s">
        <v>29</v>
      </c>
      <c r="F10" s="14" t="s">
        <v>43</v>
      </c>
      <c r="G10" s="17">
        <f t="shared" si="0"/>
        <v>3.8</v>
      </c>
      <c r="H10" s="14">
        <v>3.8</v>
      </c>
      <c r="I10" s="32"/>
      <c r="J10" s="14">
        <v>980</v>
      </c>
      <c r="K10" s="14">
        <v>4181</v>
      </c>
      <c r="L10" s="14">
        <v>27</v>
      </c>
      <c r="M10" s="14">
        <v>81</v>
      </c>
      <c r="N10" s="15" t="s">
        <v>44</v>
      </c>
      <c r="O10" s="15" t="s">
        <v>38</v>
      </c>
      <c r="P10" s="32"/>
    </row>
    <row r="11" s="3" customFormat="1" ht="82" customHeight="1" spans="1:16">
      <c r="A11" s="13">
        <v>7</v>
      </c>
      <c r="B11" s="14" t="s">
        <v>45</v>
      </c>
      <c r="C11" s="15" t="s">
        <v>21</v>
      </c>
      <c r="D11" s="18" t="s">
        <v>28</v>
      </c>
      <c r="E11" s="14" t="s">
        <v>29</v>
      </c>
      <c r="F11" s="14" t="s">
        <v>46</v>
      </c>
      <c r="G11" s="17">
        <f t="shared" si="0"/>
        <v>27.2</v>
      </c>
      <c r="H11" s="14">
        <v>27.2</v>
      </c>
      <c r="I11" s="15"/>
      <c r="J11" s="14">
        <v>980</v>
      </c>
      <c r="K11" s="14">
        <v>4181</v>
      </c>
      <c r="L11" s="14">
        <v>27</v>
      </c>
      <c r="M11" s="14">
        <v>81</v>
      </c>
      <c r="N11" s="15" t="s">
        <v>44</v>
      </c>
      <c r="O11" s="15" t="s">
        <v>38</v>
      </c>
      <c r="P11" s="15"/>
    </row>
    <row r="12" s="3" customFormat="1" ht="67" customHeight="1" spans="1:16">
      <c r="A12" s="13">
        <v>8</v>
      </c>
      <c r="B12" s="14" t="s">
        <v>47</v>
      </c>
      <c r="C12" s="15" t="s">
        <v>21</v>
      </c>
      <c r="D12" s="15" t="s">
        <v>32</v>
      </c>
      <c r="E12" s="14" t="s">
        <v>33</v>
      </c>
      <c r="F12" s="14" t="s">
        <v>48</v>
      </c>
      <c r="G12" s="17">
        <f t="shared" si="0"/>
        <v>85</v>
      </c>
      <c r="H12" s="14">
        <v>65</v>
      </c>
      <c r="I12" s="15">
        <v>20</v>
      </c>
      <c r="J12" s="14">
        <v>870</v>
      </c>
      <c r="K12" s="14">
        <v>4235</v>
      </c>
      <c r="L12" s="14">
        <v>256</v>
      </c>
      <c r="M12" s="14">
        <v>945</v>
      </c>
      <c r="N12" s="15" t="s">
        <v>34</v>
      </c>
      <c r="O12" s="15" t="s">
        <v>49</v>
      </c>
      <c r="P12" s="15"/>
    </row>
    <row r="13" s="3" customFormat="1" ht="72" customHeight="1" spans="1:16">
      <c r="A13" s="13">
        <v>9</v>
      </c>
      <c r="B13" s="14" t="s">
        <v>50</v>
      </c>
      <c r="C13" s="18" t="s">
        <v>51</v>
      </c>
      <c r="D13" s="15" t="s">
        <v>32</v>
      </c>
      <c r="E13" s="14" t="s">
        <v>52</v>
      </c>
      <c r="F13" s="14" t="s">
        <v>53</v>
      </c>
      <c r="G13" s="17">
        <f t="shared" si="0"/>
        <v>44</v>
      </c>
      <c r="H13" s="14">
        <v>44</v>
      </c>
      <c r="I13" s="15"/>
      <c r="J13" s="14">
        <v>87</v>
      </c>
      <c r="K13" s="14">
        <v>266</v>
      </c>
      <c r="L13" s="14">
        <v>6</v>
      </c>
      <c r="M13" s="14">
        <v>27</v>
      </c>
      <c r="N13" s="15" t="s">
        <v>34</v>
      </c>
      <c r="O13" s="15" t="s">
        <v>38</v>
      </c>
      <c r="P13" s="15"/>
    </row>
    <row r="14" s="3" customFormat="1" ht="100" customHeight="1" spans="1:16">
      <c r="A14" s="13">
        <v>10</v>
      </c>
      <c r="B14" s="19" t="s">
        <v>54</v>
      </c>
      <c r="C14" s="18" t="s">
        <v>21</v>
      </c>
      <c r="D14" s="15" t="s">
        <v>32</v>
      </c>
      <c r="E14" s="14" t="s">
        <v>52</v>
      </c>
      <c r="F14" s="14" t="s">
        <v>55</v>
      </c>
      <c r="G14" s="17">
        <f t="shared" si="0"/>
        <v>9</v>
      </c>
      <c r="H14" s="14">
        <v>9</v>
      </c>
      <c r="I14" s="15"/>
      <c r="J14" s="14">
        <v>93</v>
      </c>
      <c r="K14" s="14">
        <v>433</v>
      </c>
      <c r="L14" s="14">
        <v>20</v>
      </c>
      <c r="M14" s="14">
        <v>60</v>
      </c>
      <c r="N14" s="15" t="s">
        <v>34</v>
      </c>
      <c r="O14" s="15" t="s">
        <v>56</v>
      </c>
      <c r="P14" s="15"/>
    </row>
    <row r="15" ht="100.5" spans="1:16">
      <c r="A15" s="13">
        <v>11</v>
      </c>
      <c r="B15" s="20" t="s">
        <v>57</v>
      </c>
      <c r="C15" s="21" t="s">
        <v>58</v>
      </c>
      <c r="D15" s="21" t="s">
        <v>59</v>
      </c>
      <c r="E15" s="21" t="s">
        <v>60</v>
      </c>
      <c r="F15" s="21" t="s">
        <v>61</v>
      </c>
      <c r="G15" s="17">
        <f t="shared" si="0"/>
        <v>10</v>
      </c>
      <c r="H15" s="22">
        <v>10</v>
      </c>
      <c r="I15" s="22"/>
      <c r="J15" s="33">
        <v>649</v>
      </c>
      <c r="K15" s="33">
        <v>2208</v>
      </c>
      <c r="L15" s="33">
        <v>30</v>
      </c>
      <c r="M15" s="33">
        <v>75</v>
      </c>
      <c r="N15" s="23" t="s">
        <v>62</v>
      </c>
      <c r="O15" s="23" t="s">
        <v>63</v>
      </c>
      <c r="P15" s="34"/>
    </row>
    <row r="16" ht="76.5" spans="1:16">
      <c r="A16" s="13">
        <v>12</v>
      </c>
      <c r="B16" s="23" t="s">
        <v>64</v>
      </c>
      <c r="C16" s="21" t="s">
        <v>58</v>
      </c>
      <c r="D16" s="23" t="s">
        <v>65</v>
      </c>
      <c r="E16" s="23" t="s">
        <v>66</v>
      </c>
      <c r="F16" s="23" t="s">
        <v>67</v>
      </c>
      <c r="G16" s="17">
        <f t="shared" si="0"/>
        <v>10</v>
      </c>
      <c r="H16" s="22">
        <v>10</v>
      </c>
      <c r="I16" s="22"/>
      <c r="J16" s="35">
        <v>613</v>
      </c>
      <c r="K16" s="35">
        <v>2257</v>
      </c>
      <c r="L16" s="35">
        <v>29</v>
      </c>
      <c r="M16" s="35">
        <v>102</v>
      </c>
      <c r="N16" s="23" t="s">
        <v>68</v>
      </c>
      <c r="O16" s="23" t="s">
        <v>63</v>
      </c>
      <c r="P16" s="34"/>
    </row>
    <row r="17" ht="37.5" spans="1:16">
      <c r="A17" s="13">
        <v>13</v>
      </c>
      <c r="B17" s="23" t="s">
        <v>69</v>
      </c>
      <c r="C17" s="21" t="s">
        <v>58</v>
      </c>
      <c r="D17" s="23" t="s">
        <v>70</v>
      </c>
      <c r="E17" s="23" t="s">
        <v>71</v>
      </c>
      <c r="F17" s="23" t="s">
        <v>72</v>
      </c>
      <c r="G17" s="17">
        <f t="shared" si="0"/>
        <v>10</v>
      </c>
      <c r="H17" s="22">
        <v>10</v>
      </c>
      <c r="I17" s="22"/>
      <c r="J17" s="35">
        <v>671</v>
      </c>
      <c r="K17" s="35">
        <v>2087</v>
      </c>
      <c r="L17" s="35">
        <v>7</v>
      </c>
      <c r="M17" s="35">
        <v>17</v>
      </c>
      <c r="N17" s="23" t="s">
        <v>73</v>
      </c>
      <c r="O17" s="23" t="s">
        <v>63</v>
      </c>
      <c r="P17" s="34"/>
    </row>
    <row r="18" ht="76.5" spans="1:16">
      <c r="A18" s="13">
        <v>14</v>
      </c>
      <c r="B18" s="23" t="s">
        <v>74</v>
      </c>
      <c r="C18" s="21" t="s">
        <v>58</v>
      </c>
      <c r="D18" s="23" t="s">
        <v>75</v>
      </c>
      <c r="E18" s="23" t="s">
        <v>76</v>
      </c>
      <c r="F18" s="23" t="s">
        <v>77</v>
      </c>
      <c r="G18" s="17">
        <f t="shared" si="0"/>
        <v>10</v>
      </c>
      <c r="H18" s="22">
        <v>10</v>
      </c>
      <c r="I18" s="22"/>
      <c r="J18" s="35">
        <v>332</v>
      </c>
      <c r="K18" s="35">
        <v>1565</v>
      </c>
      <c r="L18" s="35">
        <v>87</v>
      </c>
      <c r="M18" s="35">
        <v>391</v>
      </c>
      <c r="N18" s="23" t="s">
        <v>78</v>
      </c>
      <c r="O18" s="23" t="s">
        <v>63</v>
      </c>
      <c r="P18" s="34"/>
    </row>
    <row r="19" ht="75.75" spans="1:16">
      <c r="A19" s="13">
        <v>15</v>
      </c>
      <c r="B19" s="23" t="s">
        <v>79</v>
      </c>
      <c r="C19" s="21" t="s">
        <v>58</v>
      </c>
      <c r="D19" s="23" t="s">
        <v>80</v>
      </c>
      <c r="E19" s="23" t="s">
        <v>81</v>
      </c>
      <c r="F19" s="23" t="s">
        <v>82</v>
      </c>
      <c r="G19" s="17">
        <f t="shared" si="0"/>
        <v>10</v>
      </c>
      <c r="H19" s="22">
        <v>10</v>
      </c>
      <c r="I19" s="22"/>
      <c r="J19" s="35">
        <v>864</v>
      </c>
      <c r="K19" s="35">
        <v>3304</v>
      </c>
      <c r="L19" s="35">
        <v>31</v>
      </c>
      <c r="M19" s="35">
        <v>91</v>
      </c>
      <c r="N19" s="23" t="s">
        <v>83</v>
      </c>
      <c r="O19" s="36" t="s">
        <v>84</v>
      </c>
      <c r="P19" s="34"/>
    </row>
    <row r="20" ht="36" spans="1:16">
      <c r="A20" s="17">
        <v>16</v>
      </c>
      <c r="B20" s="22" t="s">
        <v>85</v>
      </c>
      <c r="C20" s="21" t="s">
        <v>58</v>
      </c>
      <c r="D20" s="22" t="s">
        <v>86</v>
      </c>
      <c r="E20" s="22"/>
      <c r="F20" s="24" t="s">
        <v>87</v>
      </c>
      <c r="G20" s="17">
        <f t="shared" si="0"/>
        <v>2740</v>
      </c>
      <c r="H20" s="22">
        <v>740</v>
      </c>
      <c r="I20" s="22">
        <v>2000</v>
      </c>
      <c r="J20" s="15">
        <v>1800</v>
      </c>
      <c r="K20" s="15">
        <v>9000</v>
      </c>
      <c r="L20" s="15">
        <v>200</v>
      </c>
      <c r="M20" s="15">
        <v>1000</v>
      </c>
      <c r="N20" s="22" t="s">
        <v>38</v>
      </c>
      <c r="O20" s="22" t="s">
        <v>38</v>
      </c>
      <c r="P20" s="34"/>
    </row>
    <row r="21" spans="1:16">
      <c r="A21" s="25" t="s">
        <v>88</v>
      </c>
      <c r="B21" s="26"/>
      <c r="C21" s="22"/>
      <c r="D21" s="22"/>
      <c r="E21" s="22"/>
      <c r="F21" s="22"/>
      <c r="G21" s="22">
        <f>SUM(G5:G20)</f>
        <v>3110</v>
      </c>
      <c r="H21" s="22">
        <f t="shared" ref="H21:M21" si="1">SUM(H5:H20)</f>
        <v>1090</v>
      </c>
      <c r="I21" s="22">
        <f t="shared" si="1"/>
        <v>2020</v>
      </c>
      <c r="J21" s="22">
        <f t="shared" si="1"/>
        <v>12641</v>
      </c>
      <c r="K21" s="22">
        <f t="shared" si="1"/>
        <v>51294</v>
      </c>
      <c r="L21" s="22">
        <f t="shared" si="1"/>
        <v>745</v>
      </c>
      <c r="M21" s="22">
        <f t="shared" si="1"/>
        <v>2965</v>
      </c>
      <c r="N21" s="22"/>
      <c r="O21" s="22"/>
      <c r="P21" s="34"/>
    </row>
  </sheetData>
  <autoFilter ref="A4:P21">
    <extLst/>
  </autoFilter>
  <mergeCells count="14">
    <mergeCell ref="A1:P1"/>
    <mergeCell ref="G2:I2"/>
    <mergeCell ref="A21:B21"/>
    <mergeCell ref="A2:A4"/>
    <mergeCell ref="B2:B4"/>
    <mergeCell ref="C2:C4"/>
    <mergeCell ref="F2:F3"/>
    <mergeCell ref="G3:G4"/>
    <mergeCell ref="I3:I4"/>
    <mergeCell ref="N2:N4"/>
    <mergeCell ref="O2:O4"/>
    <mergeCell ref="P2:P4"/>
    <mergeCell ref="J2:M3"/>
    <mergeCell ref="D2:E3"/>
  </mergeCells>
  <dataValidations count="1">
    <dataValidation allowBlank="1" showInputMessage="1" showErrorMessage="1" sqref="C5 O5 C6 O6 I7 N7 O7 I8 O8 I9 O9 F10 F11 F12 F13 F14 C15 C16 C17 C20 F20 C7:C12 C13:C14 C18:C19 N8:N9"/>
  </dataValidations>
  <pageMargins left="0.751388888888889" right="0.751388888888889" top="1" bottom="1" header="0.511805555555556" footer="0.511805555555556"/>
  <pageSetup paperSize="9" scale="48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U5" sqref="U5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Q</cp:lastModifiedBy>
  <dcterms:created xsi:type="dcterms:W3CDTF">2016-12-02T08:54:00Z</dcterms:created>
  <dcterms:modified xsi:type="dcterms:W3CDTF">2023-11-17T01:08:36Z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07DB36DEA0B3460D96950477160416A4_13</vt:lpwstr>
  </property>
</Properties>
</file>